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shoda\Desktop\201014臨時理事会\調査\アンケート最終\"/>
    </mc:Choice>
  </mc:AlternateContent>
  <xr:revisionPtr revIDLastSave="0" documentId="8_{C23728E6-9327-43AF-9903-D5D975EA0790}" xr6:coauthVersionLast="45" xr6:coauthVersionMax="45" xr10:uidLastSave="{00000000-0000-0000-0000-000000000000}"/>
  <bookViews>
    <workbookView xWindow="-110" yWindow="-110" windowWidth="22780" windowHeight="14660" tabRatio="602" xr2:uid="{00000000-000D-0000-FFFF-FFFF00000000}"/>
  </bookViews>
  <sheets>
    <sheet name="入力時のお願い" sheetId="9" r:id="rId1"/>
    <sheet name="病院調査" sheetId="5" r:id="rId2"/>
    <sheet name="地域包括ケア病棟調査" sheetId="6" r:id="rId3"/>
    <sheet name="変換用１" sheetId="7" r:id="rId4"/>
    <sheet name="変換用２" sheetId="8" r:id="rId5"/>
  </sheets>
  <definedNames>
    <definedName name="_xlnm.Print_Area" localSheetId="2">地域包括ケア病棟調査!$B$11:$P$114,地域包括ケア病棟調査!$R$28:$AD$72,地域包括ケア病棟調査!$AF$28:$AR$72,地域包括ケア病棟調査!$AT$28:$BF$72,地域包括ケア病棟調査!$BH$28:$BT$72</definedName>
    <definedName name="_xlnm.Print_Area" localSheetId="1">病院調査!$B$11:$P$280,病院調査!$R$18:$AC$44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K2" i="8" l="1"/>
  <c r="AFJ2" i="8"/>
  <c r="AFI2" i="8"/>
  <c r="AFH2" i="8"/>
  <c r="AFG2" i="8"/>
  <c r="AFF2" i="8"/>
  <c r="AFE2" i="8"/>
  <c r="AFD2" i="8"/>
  <c r="AFC2" i="8"/>
  <c r="AFB2" i="8"/>
  <c r="AFA2" i="8"/>
  <c r="CQ2" i="8"/>
  <c r="CR2" i="8"/>
  <c r="CS2" i="8"/>
  <c r="CT2" i="8"/>
  <c r="CU2" i="8"/>
  <c r="CV2" i="8"/>
  <c r="CP2" i="8"/>
  <c r="D86" i="6" l="1"/>
  <c r="D71" i="6" l="1"/>
  <c r="S71" i="6"/>
  <c r="AG71" i="6"/>
  <c r="AU71" i="6"/>
  <c r="BI71" i="6"/>
  <c r="D24" i="5" l="1"/>
  <c r="BO2" i="7" l="1"/>
  <c r="BM2" i="7"/>
  <c r="LN2" i="7"/>
  <c r="LL2" i="7"/>
  <c r="LM2" i="7"/>
  <c r="LJ2" i="7"/>
  <c r="LI2" i="7"/>
  <c r="LH2" i="7"/>
  <c r="LF2" i="7"/>
  <c r="LE2" i="7"/>
  <c r="LD2" i="7"/>
  <c r="KZ2" i="7"/>
  <c r="LB2" i="7"/>
  <c r="LA2" i="7"/>
  <c r="AFL2" i="8"/>
  <c r="AEZ2" i="8"/>
  <c r="AEY2" i="8"/>
  <c r="AEX2" i="8"/>
  <c r="AEW2" i="8"/>
  <c r="AEV2" i="8"/>
  <c r="AEU2" i="8"/>
  <c r="AET2" i="8"/>
  <c r="AES2" i="8"/>
  <c r="AER2" i="8"/>
  <c r="AEQ2" i="8"/>
  <c r="AEP2" i="8"/>
  <c r="AEO2" i="8"/>
  <c r="AEN2" i="8"/>
  <c r="AEH2" i="8"/>
  <c r="AEI2" i="8"/>
  <c r="AEJ2" i="8"/>
  <c r="AEK2" i="8"/>
  <c r="AEL2" i="8"/>
  <c r="AEM2" i="8"/>
  <c r="AEG2" i="8"/>
  <c r="AEA2" i="8"/>
  <c r="AEB2" i="8"/>
  <c r="AEC2" i="8"/>
  <c r="AED2" i="8"/>
  <c r="AEE2" i="8"/>
  <c r="AEF2" i="8"/>
  <c r="ADZ2" i="8"/>
  <c r="ADT2" i="8"/>
  <c r="ADU2" i="8"/>
  <c r="ADV2" i="8"/>
  <c r="ADW2" i="8"/>
  <c r="ADX2" i="8"/>
  <c r="ADY2" i="8"/>
  <c r="ADS2" i="8"/>
  <c r="ADM2" i="8"/>
  <c r="ADN2" i="8"/>
  <c r="ADO2" i="8"/>
  <c r="ADP2" i="8"/>
  <c r="ADQ2" i="8"/>
  <c r="ADR2" i="8"/>
  <c r="ADL2" i="8"/>
  <c r="ADF2" i="8"/>
  <c r="ADG2" i="8"/>
  <c r="ADH2" i="8"/>
  <c r="ADI2" i="8"/>
  <c r="ADJ2" i="8"/>
  <c r="ADK2" i="8"/>
  <c r="ADE2" i="8"/>
  <c r="ACY2" i="8"/>
  <c r="ACZ2" i="8"/>
  <c r="ADA2" i="8"/>
  <c r="ADB2" i="8"/>
  <c r="ADC2" i="8"/>
  <c r="ADD2" i="8"/>
  <c r="ACX2" i="8"/>
  <c r="ACS2" i="8"/>
  <c r="ACT2" i="8"/>
  <c r="ACU2" i="8"/>
  <c r="ACV2" i="8"/>
  <c r="ACW2" i="8"/>
  <c r="ACR2" i="8"/>
  <c r="ACL2" i="8"/>
  <c r="ACM2" i="8"/>
  <c r="ACN2" i="8"/>
  <c r="ACO2" i="8"/>
  <c r="ACP2" i="8"/>
  <c r="ACQ2" i="8"/>
  <c r="ACK2" i="8"/>
  <c r="ACF2" i="8"/>
  <c r="ACG2" i="8"/>
  <c r="ACH2" i="8"/>
  <c r="ACI2" i="8"/>
  <c r="ACJ2" i="8"/>
  <c r="ACE2" i="8"/>
  <c r="ABY2" i="8"/>
  <c r="ABZ2" i="8"/>
  <c r="ACA2" i="8"/>
  <c r="ACB2" i="8"/>
  <c r="ACC2" i="8"/>
  <c r="ACD2" i="8"/>
  <c r="ABX2" i="8"/>
  <c r="ABK2" i="8"/>
  <c r="ABL2" i="8"/>
  <c r="ABM2" i="8"/>
  <c r="ABN2" i="8"/>
  <c r="ABO2" i="8"/>
  <c r="ABP2" i="8"/>
  <c r="ABJ2" i="8"/>
  <c r="ABD2" i="8"/>
  <c r="ABE2" i="8"/>
  <c r="ABF2" i="8"/>
  <c r="ABG2" i="8"/>
  <c r="ABH2" i="8"/>
  <c r="ABI2" i="8"/>
  <c r="ABC2" i="8"/>
  <c r="AAW2" i="8"/>
  <c r="AAX2" i="8"/>
  <c r="AAY2" i="8"/>
  <c r="AAZ2" i="8"/>
  <c r="ABA2" i="8"/>
  <c r="ABB2" i="8"/>
  <c r="AAV2" i="8"/>
  <c r="AAP2" i="8"/>
  <c r="AAQ2" i="8"/>
  <c r="AAR2" i="8"/>
  <c r="AAS2" i="8"/>
  <c r="AAT2" i="8"/>
  <c r="AAU2" i="8"/>
  <c r="AAO2" i="8"/>
  <c r="AAI2" i="8"/>
  <c r="AAJ2" i="8"/>
  <c r="AAK2" i="8"/>
  <c r="AAL2" i="8"/>
  <c r="AAM2" i="8"/>
  <c r="AAN2" i="8"/>
  <c r="AAH2" i="8"/>
  <c r="AAB2" i="8"/>
  <c r="AAC2" i="8"/>
  <c r="AAD2" i="8"/>
  <c r="AAE2" i="8"/>
  <c r="AAF2" i="8"/>
  <c r="AAG2" i="8"/>
  <c r="AAA2" i="8"/>
  <c r="ZG2" i="8"/>
  <c r="ZH2" i="8"/>
  <c r="ZI2" i="8"/>
  <c r="ZJ2" i="8"/>
  <c r="ZK2" i="8"/>
  <c r="ZL2" i="8"/>
  <c r="ZF2" i="8"/>
  <c r="YZ2" i="8"/>
  <c r="ZA2" i="8"/>
  <c r="ZB2" i="8"/>
  <c r="ZC2" i="8"/>
  <c r="ZD2" i="8"/>
  <c r="ZE2" i="8"/>
  <c r="YY2" i="8"/>
  <c r="YS2" i="8"/>
  <c r="YT2" i="8"/>
  <c r="YU2" i="8"/>
  <c r="YV2" i="8"/>
  <c r="YW2" i="8"/>
  <c r="YX2" i="8"/>
  <c r="YR2" i="8"/>
  <c r="YL2" i="8"/>
  <c r="YM2" i="8"/>
  <c r="YN2" i="8"/>
  <c r="YO2" i="8"/>
  <c r="YP2" i="8"/>
  <c r="YQ2" i="8"/>
  <c r="YK2" i="8"/>
  <c r="YE2" i="8"/>
  <c r="YF2" i="8"/>
  <c r="YG2" i="8"/>
  <c r="YH2" i="8"/>
  <c r="YI2" i="8"/>
  <c r="YJ2" i="8"/>
  <c r="YD2" i="8"/>
  <c r="XY2" i="8"/>
  <c r="XZ2" i="8"/>
  <c r="YA2" i="8"/>
  <c r="YB2" i="8"/>
  <c r="YC2" i="8"/>
  <c r="XX2" i="8"/>
  <c r="XR2" i="8"/>
  <c r="XS2" i="8"/>
  <c r="XT2" i="8"/>
  <c r="XU2" i="8"/>
  <c r="XV2" i="8"/>
  <c r="XW2" i="8"/>
  <c r="XQ2" i="8"/>
  <c r="XK2" i="8"/>
  <c r="XL2" i="8"/>
  <c r="XM2" i="8"/>
  <c r="XN2" i="8"/>
  <c r="XO2" i="8"/>
  <c r="XP2" i="8"/>
  <c r="XJ2" i="8"/>
  <c r="XD2" i="8"/>
  <c r="XE2" i="8"/>
  <c r="XF2" i="8"/>
  <c r="XG2" i="8"/>
  <c r="XH2" i="8"/>
  <c r="XI2" i="8"/>
  <c r="XC2" i="8"/>
  <c r="XA2" i="8"/>
  <c r="XB2" i="8"/>
  <c r="WZ2" i="8"/>
  <c r="WU2" i="8"/>
  <c r="WV2" i="8"/>
  <c r="WW2" i="8"/>
  <c r="WX2" i="8"/>
  <c r="WY2" i="8"/>
  <c r="WT2" i="8"/>
  <c r="WN2" i="8"/>
  <c r="WO2" i="8"/>
  <c r="WP2" i="8"/>
  <c r="WQ2" i="8"/>
  <c r="WR2" i="8"/>
  <c r="WS2" i="8"/>
  <c r="WM2" i="8"/>
  <c r="WH2" i="8"/>
  <c r="WI2" i="8"/>
  <c r="WJ2" i="8"/>
  <c r="WK2" i="8"/>
  <c r="WL2" i="8"/>
  <c r="WG2" i="8"/>
  <c r="WA2" i="8"/>
  <c r="WB2" i="8"/>
  <c r="WC2" i="8"/>
  <c r="WD2" i="8"/>
  <c r="WE2" i="8"/>
  <c r="WF2" i="8"/>
  <c r="VZ2" i="8"/>
  <c r="VM2" i="8"/>
  <c r="VN2" i="8"/>
  <c r="VO2" i="8"/>
  <c r="VP2" i="8"/>
  <c r="VQ2" i="8"/>
  <c r="VR2" i="8"/>
  <c r="VL2" i="8"/>
  <c r="VF2" i="8"/>
  <c r="VG2" i="8"/>
  <c r="VH2" i="8"/>
  <c r="VI2" i="8"/>
  <c r="VJ2" i="8"/>
  <c r="VK2" i="8"/>
  <c r="VE2" i="8"/>
  <c r="UY2" i="8"/>
  <c r="UZ2" i="8"/>
  <c r="VA2" i="8"/>
  <c r="VB2" i="8"/>
  <c r="VC2" i="8"/>
  <c r="VD2" i="8"/>
  <c r="UX2" i="8"/>
  <c r="UR2" i="8"/>
  <c r="US2" i="8"/>
  <c r="UT2" i="8"/>
  <c r="UU2" i="8"/>
  <c r="UV2" i="8"/>
  <c r="UW2" i="8"/>
  <c r="UQ2" i="8"/>
  <c r="UK2" i="8"/>
  <c r="UL2" i="8"/>
  <c r="UM2" i="8"/>
  <c r="UN2" i="8"/>
  <c r="UO2" i="8"/>
  <c r="UP2" i="8"/>
  <c r="UJ2" i="8"/>
  <c r="UD2" i="8"/>
  <c r="UE2" i="8"/>
  <c r="UF2" i="8"/>
  <c r="UG2" i="8"/>
  <c r="UH2" i="8"/>
  <c r="UI2" i="8"/>
  <c r="UC2" i="8"/>
  <c r="TI2" i="8"/>
  <c r="TJ2" i="8"/>
  <c r="TK2" i="8"/>
  <c r="TL2" i="8"/>
  <c r="TM2" i="8"/>
  <c r="TN2" i="8"/>
  <c r="TH2" i="8"/>
  <c r="TB2" i="8"/>
  <c r="TC2" i="8"/>
  <c r="TD2" i="8"/>
  <c r="TE2" i="8"/>
  <c r="TF2" i="8"/>
  <c r="TG2" i="8"/>
  <c r="TA2" i="8"/>
  <c r="SU2" i="8"/>
  <c r="SV2" i="8"/>
  <c r="SW2" i="8"/>
  <c r="SX2" i="8"/>
  <c r="SY2" i="8"/>
  <c r="SZ2" i="8"/>
  <c r="ST2" i="8"/>
  <c r="SN2" i="8"/>
  <c r="SO2" i="8"/>
  <c r="SP2" i="8"/>
  <c r="SQ2" i="8"/>
  <c r="SR2" i="8"/>
  <c r="SS2" i="8"/>
  <c r="SM2" i="8"/>
  <c r="SG2" i="8"/>
  <c r="SH2" i="8"/>
  <c r="SI2" i="8"/>
  <c r="SJ2" i="8"/>
  <c r="SK2" i="8"/>
  <c r="SL2" i="8"/>
  <c r="SF2" i="8"/>
  <c r="SA2" i="8"/>
  <c r="SB2" i="8"/>
  <c r="SC2" i="8"/>
  <c r="SD2" i="8"/>
  <c r="SE2" i="8"/>
  <c r="RZ2" i="8"/>
  <c r="RT2" i="8"/>
  <c r="RU2" i="8"/>
  <c r="RV2" i="8"/>
  <c r="RW2" i="8"/>
  <c r="RX2" i="8"/>
  <c r="RY2" i="8"/>
  <c r="RS2" i="8"/>
  <c r="RM2" i="8"/>
  <c r="RN2" i="8"/>
  <c r="RO2" i="8"/>
  <c r="RP2" i="8"/>
  <c r="RQ2" i="8"/>
  <c r="RR2" i="8"/>
  <c r="RL2" i="8"/>
  <c r="RF2" i="8"/>
  <c r="RG2" i="8"/>
  <c r="RH2" i="8"/>
  <c r="RI2" i="8"/>
  <c r="RJ2" i="8"/>
  <c r="RK2" i="8"/>
  <c r="RE2" i="8"/>
  <c r="RC2" i="8"/>
  <c r="RD2" i="8"/>
  <c r="RB2" i="8"/>
  <c r="QW2" i="8"/>
  <c r="QX2" i="8"/>
  <c r="QY2" i="8"/>
  <c r="QZ2" i="8"/>
  <c r="RA2" i="8"/>
  <c r="QV2" i="8"/>
  <c r="QP2" i="8"/>
  <c r="QQ2" i="8"/>
  <c r="QR2" i="8"/>
  <c r="QS2" i="8"/>
  <c r="QT2" i="8"/>
  <c r="QU2" i="8"/>
  <c r="QO2" i="8"/>
  <c r="QJ2" i="8"/>
  <c r="QK2" i="8"/>
  <c r="QL2" i="8"/>
  <c r="QM2" i="8"/>
  <c r="QN2" i="8"/>
  <c r="QI2" i="8"/>
  <c r="QC2" i="8"/>
  <c r="QD2" i="8"/>
  <c r="QE2" i="8"/>
  <c r="QF2" i="8"/>
  <c r="QG2" i="8"/>
  <c r="QH2" i="8"/>
  <c r="QB2" i="8"/>
  <c r="PO2" i="8"/>
  <c r="PP2" i="8"/>
  <c r="PQ2" i="8"/>
  <c r="PR2" i="8"/>
  <c r="PS2" i="8"/>
  <c r="PT2" i="8"/>
  <c r="PN2" i="8"/>
  <c r="PH2" i="8"/>
  <c r="PI2" i="8"/>
  <c r="PJ2" i="8"/>
  <c r="PK2" i="8"/>
  <c r="PL2" i="8"/>
  <c r="PM2" i="8"/>
  <c r="PG2" i="8"/>
  <c r="PA2" i="8"/>
  <c r="PB2" i="8"/>
  <c r="PC2" i="8"/>
  <c r="PD2" i="8"/>
  <c r="PE2" i="8"/>
  <c r="PF2" i="8"/>
  <c r="OZ2" i="8"/>
  <c r="OT2" i="8"/>
  <c r="OU2" i="8"/>
  <c r="OV2" i="8"/>
  <c r="OW2" i="8"/>
  <c r="OX2" i="8"/>
  <c r="OY2" i="8"/>
  <c r="OS2" i="8"/>
  <c r="OM2" i="8"/>
  <c r="ON2" i="8"/>
  <c r="OO2" i="8"/>
  <c r="OP2" i="8"/>
  <c r="OQ2" i="8"/>
  <c r="OR2" i="8"/>
  <c r="OL2" i="8"/>
  <c r="OF2" i="8"/>
  <c r="OG2" i="8"/>
  <c r="OH2" i="8"/>
  <c r="OI2" i="8"/>
  <c r="OJ2" i="8"/>
  <c r="OK2" i="8"/>
  <c r="OE2" i="8"/>
  <c r="NK2" i="8"/>
  <c r="NL2" i="8"/>
  <c r="NM2" i="8"/>
  <c r="NN2" i="8"/>
  <c r="NO2" i="8"/>
  <c r="NP2" i="8"/>
  <c r="NJ2" i="8"/>
  <c r="ND2" i="8"/>
  <c r="NE2" i="8"/>
  <c r="NF2" i="8"/>
  <c r="NG2" i="8"/>
  <c r="NH2" i="8"/>
  <c r="NI2" i="8"/>
  <c r="NC2" i="8"/>
  <c r="MW2" i="8"/>
  <c r="MX2" i="8"/>
  <c r="MY2" i="8"/>
  <c r="MZ2" i="8"/>
  <c r="NA2" i="8"/>
  <c r="NB2" i="8"/>
  <c r="MV2" i="8"/>
  <c r="MP2" i="8"/>
  <c r="MQ2" i="8"/>
  <c r="MR2" i="8"/>
  <c r="MS2" i="8"/>
  <c r="MT2" i="8"/>
  <c r="MU2" i="8"/>
  <c r="MO2" i="8"/>
  <c r="MI2" i="8"/>
  <c r="MJ2" i="8"/>
  <c r="MK2" i="8"/>
  <c r="ML2" i="8"/>
  <c r="MM2" i="8"/>
  <c r="MN2" i="8"/>
  <c r="MH2" i="8"/>
  <c r="MC2" i="8"/>
  <c r="MD2" i="8"/>
  <c r="ME2" i="8"/>
  <c r="MF2" i="8"/>
  <c r="MG2" i="8"/>
  <c r="MB2" i="8"/>
  <c r="LV2" i="8"/>
  <c r="LW2" i="8"/>
  <c r="LX2" i="8"/>
  <c r="LY2" i="8"/>
  <c r="LZ2" i="8"/>
  <c r="MA2" i="8"/>
  <c r="LU2" i="8"/>
  <c r="LO2" i="8"/>
  <c r="LP2" i="8"/>
  <c r="LQ2" i="8"/>
  <c r="LR2" i="8"/>
  <c r="LS2" i="8"/>
  <c r="LT2" i="8"/>
  <c r="LN2" i="8"/>
  <c r="LH2" i="8"/>
  <c r="LI2" i="8"/>
  <c r="LJ2" i="8"/>
  <c r="LK2" i="8"/>
  <c r="LL2" i="8"/>
  <c r="LM2" i="8"/>
  <c r="LG2" i="8"/>
  <c r="LE2" i="8"/>
  <c r="LF2" i="8"/>
  <c r="LD2" i="8"/>
  <c r="KY2" i="8"/>
  <c r="KZ2" i="8"/>
  <c r="LA2" i="8"/>
  <c r="LB2" i="8"/>
  <c r="LC2" i="8"/>
  <c r="KX2" i="8"/>
  <c r="KR2" i="8"/>
  <c r="KS2" i="8"/>
  <c r="KT2" i="8"/>
  <c r="KU2" i="8"/>
  <c r="KV2" i="8"/>
  <c r="KW2" i="8"/>
  <c r="KQ2" i="8"/>
  <c r="KL2" i="8"/>
  <c r="KM2" i="8"/>
  <c r="KN2" i="8"/>
  <c r="KO2" i="8"/>
  <c r="KP2" i="8"/>
  <c r="KK2" i="8"/>
  <c r="KE2" i="8"/>
  <c r="KF2" i="8"/>
  <c r="KG2" i="8"/>
  <c r="KH2" i="8"/>
  <c r="KI2" i="8"/>
  <c r="KJ2" i="8"/>
  <c r="KD2" i="8"/>
  <c r="JQ2" i="8"/>
  <c r="JR2" i="8"/>
  <c r="JS2" i="8"/>
  <c r="JT2" i="8"/>
  <c r="JU2" i="8"/>
  <c r="JV2" i="8"/>
  <c r="JP2" i="8"/>
  <c r="JJ2" i="8"/>
  <c r="JK2" i="8"/>
  <c r="JL2" i="8"/>
  <c r="JM2" i="8"/>
  <c r="JN2" i="8"/>
  <c r="JO2" i="8"/>
  <c r="JI2" i="8"/>
  <c r="JC2" i="8"/>
  <c r="JD2" i="8"/>
  <c r="JE2" i="8"/>
  <c r="JF2" i="8"/>
  <c r="JG2" i="8"/>
  <c r="JH2" i="8"/>
  <c r="JB2" i="8"/>
  <c r="IV2" i="8"/>
  <c r="IW2" i="8"/>
  <c r="IX2" i="8"/>
  <c r="IY2" i="8"/>
  <c r="IZ2" i="8"/>
  <c r="JA2" i="8"/>
  <c r="IU2" i="8"/>
  <c r="IO2" i="8"/>
  <c r="IP2" i="8"/>
  <c r="IQ2" i="8"/>
  <c r="IR2" i="8"/>
  <c r="IS2" i="8"/>
  <c r="IT2" i="8"/>
  <c r="IN2" i="8"/>
  <c r="IH2" i="8"/>
  <c r="II2" i="8"/>
  <c r="IJ2" i="8"/>
  <c r="IK2" i="8"/>
  <c r="IL2" i="8"/>
  <c r="IM2" i="8"/>
  <c r="IG2" i="8"/>
  <c r="HR2" i="8"/>
  <c r="HM2" i="8"/>
  <c r="HN2" i="8"/>
  <c r="HO2" i="8"/>
  <c r="HP2" i="8"/>
  <c r="HQ2" i="8"/>
  <c r="HL2" i="8"/>
  <c r="HF2" i="8"/>
  <c r="HG2" i="8"/>
  <c r="HH2" i="8"/>
  <c r="HI2" i="8"/>
  <c r="HJ2" i="8"/>
  <c r="HK2" i="8"/>
  <c r="HE2" i="8"/>
  <c r="GY2" i="8"/>
  <c r="GZ2" i="8"/>
  <c r="HA2" i="8"/>
  <c r="HB2" i="8"/>
  <c r="HC2" i="8"/>
  <c r="HD2" i="8"/>
  <c r="GX2" i="8"/>
  <c r="GR2" i="8"/>
  <c r="GS2" i="8"/>
  <c r="GT2" i="8"/>
  <c r="GU2" i="8"/>
  <c r="GV2" i="8"/>
  <c r="GW2" i="8"/>
  <c r="GQ2" i="8"/>
  <c r="GK2" i="8"/>
  <c r="GL2" i="8"/>
  <c r="GM2" i="8"/>
  <c r="GN2" i="8"/>
  <c r="GO2" i="8"/>
  <c r="GP2" i="8"/>
  <c r="GJ2" i="8"/>
  <c r="GE2" i="8"/>
  <c r="GF2" i="8"/>
  <c r="GG2" i="8"/>
  <c r="GH2" i="8"/>
  <c r="GI2" i="8"/>
  <c r="GD2" i="8"/>
  <c r="FX2" i="8"/>
  <c r="FY2" i="8"/>
  <c r="FZ2" i="8"/>
  <c r="GA2" i="8"/>
  <c r="GB2" i="8"/>
  <c r="GC2" i="8"/>
  <c r="FW2" i="8"/>
  <c r="FQ2" i="8"/>
  <c r="FR2" i="8"/>
  <c r="FS2" i="8"/>
  <c r="FT2" i="8"/>
  <c r="FU2" i="8"/>
  <c r="FV2" i="8"/>
  <c r="FP2" i="8"/>
  <c r="FJ2" i="8"/>
  <c r="FK2" i="8"/>
  <c r="FL2" i="8"/>
  <c r="FM2" i="8"/>
  <c r="FN2" i="8"/>
  <c r="FO2" i="8"/>
  <c r="FI2" i="8"/>
  <c r="FG2" i="8"/>
  <c r="FH2" i="8"/>
  <c r="FF2" i="8"/>
  <c r="FA2" i="8"/>
  <c r="FB2" i="8"/>
  <c r="FC2" i="8"/>
  <c r="FD2" i="8"/>
  <c r="FE2" i="8"/>
  <c r="EZ2" i="8"/>
  <c r="ET2" i="8"/>
  <c r="EU2" i="8"/>
  <c r="EV2" i="8"/>
  <c r="EW2" i="8"/>
  <c r="EX2" i="8"/>
  <c r="EY2" i="8"/>
  <c r="ES2" i="8"/>
  <c r="EN2" i="8"/>
  <c r="EO2" i="8"/>
  <c r="EP2" i="8"/>
  <c r="EQ2" i="8"/>
  <c r="ER2" i="8"/>
  <c r="EM2" i="8"/>
  <c r="EG2" i="8"/>
  <c r="EH2" i="8"/>
  <c r="EI2" i="8"/>
  <c r="EJ2" i="8"/>
  <c r="EK2" i="8"/>
  <c r="EL2" i="8"/>
  <c r="EF2" i="8"/>
  <c r="DS2" i="8"/>
  <c r="DT2" i="8"/>
  <c r="DU2" i="8"/>
  <c r="DV2" i="8"/>
  <c r="DW2" i="8"/>
  <c r="DX2" i="8"/>
  <c r="DR2" i="8"/>
  <c r="DL2" i="8"/>
  <c r="DM2" i="8"/>
  <c r="DN2" i="8"/>
  <c r="DO2" i="8"/>
  <c r="DP2" i="8"/>
  <c r="DQ2" i="8"/>
  <c r="DK2" i="8"/>
  <c r="DE2" i="8"/>
  <c r="DF2" i="8"/>
  <c r="DG2" i="8"/>
  <c r="DH2" i="8"/>
  <c r="DI2" i="8"/>
  <c r="DJ2" i="8"/>
  <c r="DD2" i="8"/>
  <c r="CX2" i="8"/>
  <c r="CY2" i="8"/>
  <c r="CZ2" i="8"/>
  <c r="DA2" i="8"/>
  <c r="DB2" i="8"/>
  <c r="DC2" i="8"/>
  <c r="CW2" i="8"/>
  <c r="CJ2" i="8"/>
  <c r="CK2" i="8"/>
  <c r="CL2" i="8"/>
  <c r="CM2" i="8"/>
  <c r="CN2" i="8"/>
  <c r="CO2" i="8"/>
  <c r="CI2" i="8"/>
  <c r="BO2" i="8"/>
  <c r="BP2" i="8"/>
  <c r="BQ2" i="8"/>
  <c r="BR2" i="8"/>
  <c r="BS2" i="8"/>
  <c r="BT2" i="8"/>
  <c r="BN2" i="8"/>
  <c r="BH2" i="8"/>
  <c r="BI2" i="8"/>
  <c r="BJ2" i="8"/>
  <c r="BK2" i="8"/>
  <c r="BL2" i="8"/>
  <c r="BM2" i="8"/>
  <c r="BG2" i="8"/>
  <c r="BA2" i="8"/>
  <c r="BB2" i="8"/>
  <c r="BC2" i="8"/>
  <c r="BD2" i="8"/>
  <c r="BE2" i="8"/>
  <c r="BF2" i="8"/>
  <c r="AZ2" i="8"/>
  <c r="AT2" i="8"/>
  <c r="AU2" i="8"/>
  <c r="AV2" i="8"/>
  <c r="AW2" i="8"/>
  <c r="AX2" i="8"/>
  <c r="AY2" i="8"/>
  <c r="AS2" i="8"/>
  <c r="AM2" i="8"/>
  <c r="AN2" i="8"/>
  <c r="AO2" i="8"/>
  <c r="AP2" i="8"/>
  <c r="AQ2" i="8"/>
  <c r="AR2" i="8"/>
  <c r="AL2" i="8"/>
  <c r="AG2" i="8"/>
  <c r="AH2" i="8"/>
  <c r="AI2" i="8"/>
  <c r="AJ2" i="8"/>
  <c r="AK2" i="8"/>
  <c r="AF2" i="8"/>
  <c r="Z2" i="8"/>
  <c r="AA2" i="8"/>
  <c r="AB2" i="8"/>
  <c r="AC2" i="8"/>
  <c r="AD2" i="8"/>
  <c r="AE2" i="8"/>
  <c r="Y2" i="8"/>
  <c r="S2" i="8"/>
  <c r="T2" i="8"/>
  <c r="U2" i="8"/>
  <c r="V2" i="8"/>
  <c r="W2" i="8"/>
  <c r="X2" i="8"/>
  <c r="R2" i="8"/>
  <c r="L2" i="8"/>
  <c r="M2" i="8"/>
  <c r="N2" i="8"/>
  <c r="O2" i="8"/>
  <c r="P2" i="8"/>
  <c r="Q2" i="8"/>
  <c r="K2" i="8"/>
  <c r="I2" i="8"/>
  <c r="J2" i="8"/>
  <c r="F2" i="8"/>
  <c r="G2" i="8"/>
  <c r="H2" i="8"/>
  <c r="BH2" i="7"/>
  <c r="BG2" i="7"/>
  <c r="BS60" i="6"/>
  <c r="ABW2" i="8" s="1"/>
  <c r="BR60" i="6"/>
  <c r="ABV2" i="8" s="1"/>
  <c r="BQ60" i="6"/>
  <c r="ABU2" i="8" s="1"/>
  <c r="BP60" i="6"/>
  <c r="ABT2" i="8" s="1"/>
  <c r="BO60" i="6"/>
  <c r="ABS2" i="8" s="1"/>
  <c r="BN60" i="6"/>
  <c r="ABR2" i="8" s="1"/>
  <c r="BM60" i="6"/>
  <c r="ABQ2" i="8" s="1"/>
  <c r="BE60" i="6"/>
  <c r="VY2" i="8" s="1"/>
  <c r="BD60" i="6"/>
  <c r="VX2" i="8" s="1"/>
  <c r="BC60" i="6"/>
  <c r="VW2" i="8" s="1"/>
  <c r="BB60" i="6"/>
  <c r="VV2" i="8" s="1"/>
  <c r="BA60" i="6"/>
  <c r="VU2" i="8" s="1"/>
  <c r="AZ60" i="6"/>
  <c r="VT2" i="8" s="1"/>
  <c r="AY60" i="6"/>
  <c r="VS2" i="8" s="1"/>
  <c r="AQ60" i="6"/>
  <c r="QA2" i="8" s="1"/>
  <c r="AP60" i="6"/>
  <c r="PZ2" i="8" s="1"/>
  <c r="AO60" i="6"/>
  <c r="PY2" i="8" s="1"/>
  <c r="AN60" i="6"/>
  <c r="PX2" i="8" s="1"/>
  <c r="AM60" i="6"/>
  <c r="PW2" i="8" s="1"/>
  <c r="AL60" i="6"/>
  <c r="PV2" i="8" s="1"/>
  <c r="AK60" i="6"/>
  <c r="PU2" i="8" s="1"/>
  <c r="AC60" i="6"/>
  <c r="KC2" i="8" s="1"/>
  <c r="AB60" i="6"/>
  <c r="KB2" i="8" s="1"/>
  <c r="AA60" i="6"/>
  <c r="KA2" i="8" s="1"/>
  <c r="Z60" i="6"/>
  <c r="JZ2" i="8" s="1"/>
  <c r="Y60" i="6"/>
  <c r="JY2" i="8" s="1"/>
  <c r="X60" i="6"/>
  <c r="JX2" i="8" s="1"/>
  <c r="W60" i="6"/>
  <c r="JW2" i="8" s="1"/>
  <c r="I60" i="6"/>
  <c r="DZ2" i="8" s="1"/>
  <c r="J60" i="6"/>
  <c r="EA2" i="8" s="1"/>
  <c r="K60" i="6"/>
  <c r="EB2" i="8" s="1"/>
  <c r="L60" i="6"/>
  <c r="EC2" i="8" s="1"/>
  <c r="M60" i="6"/>
  <c r="ED2" i="8" s="1"/>
  <c r="N60" i="6"/>
  <c r="EE2" i="8" s="1"/>
  <c r="H60" i="6"/>
  <c r="DY2" i="8" s="1"/>
  <c r="LP2" i="7"/>
  <c r="LO2" i="7"/>
  <c r="LK2" i="7"/>
  <c r="LG2" i="7"/>
  <c r="LC2" i="7"/>
  <c r="KY2" i="7"/>
  <c r="KT2" i="7"/>
  <c r="KU2" i="7"/>
  <c r="KV2" i="7"/>
  <c r="KW2" i="7"/>
  <c r="KX2" i="7"/>
  <c r="KS2" i="7"/>
  <c r="KN2" i="7"/>
  <c r="KO2" i="7"/>
  <c r="KP2" i="7"/>
  <c r="KQ2" i="7"/>
  <c r="KR2" i="7"/>
  <c r="KM2" i="7"/>
  <c r="KH2" i="7"/>
  <c r="KI2" i="7"/>
  <c r="KJ2" i="7"/>
  <c r="KK2" i="7"/>
  <c r="KL2" i="7"/>
  <c r="KG2" i="7"/>
  <c r="KB2" i="7"/>
  <c r="KC2" i="7"/>
  <c r="KD2" i="7"/>
  <c r="KE2" i="7"/>
  <c r="KF2" i="7"/>
  <c r="KA2" i="7"/>
  <c r="JU2" i="7"/>
  <c r="JV2" i="7"/>
  <c r="JW2" i="7"/>
  <c r="JX2" i="7"/>
  <c r="JY2" i="7"/>
  <c r="JZ2" i="7"/>
  <c r="JT2" i="7"/>
  <c r="JN2" i="7"/>
  <c r="JO2" i="7"/>
  <c r="JP2" i="7"/>
  <c r="JQ2" i="7"/>
  <c r="JR2" i="7"/>
  <c r="JS2" i="7"/>
  <c r="JM2" i="7"/>
  <c r="JG2" i="7"/>
  <c r="JH2" i="7"/>
  <c r="JI2" i="7"/>
  <c r="JJ2" i="7"/>
  <c r="JK2" i="7"/>
  <c r="JL2" i="7"/>
  <c r="JF2" i="7"/>
  <c r="IZ2" i="7"/>
  <c r="JA2" i="7"/>
  <c r="JB2" i="7"/>
  <c r="JC2" i="7"/>
  <c r="JD2" i="7"/>
  <c r="JE2" i="7"/>
  <c r="IY2" i="7"/>
  <c r="IS2" i="7"/>
  <c r="IT2" i="7"/>
  <c r="IU2" i="7"/>
  <c r="IV2" i="7"/>
  <c r="IW2" i="7"/>
  <c r="IX2" i="7"/>
  <c r="IR2" i="7"/>
  <c r="HX2" i="7"/>
  <c r="HY2" i="7"/>
  <c r="HZ2" i="7"/>
  <c r="IA2" i="7"/>
  <c r="IB2" i="7"/>
  <c r="IC2" i="7"/>
  <c r="HW2" i="7"/>
  <c r="HQ2" i="7"/>
  <c r="HR2" i="7"/>
  <c r="HS2" i="7"/>
  <c r="HT2" i="7"/>
  <c r="HU2" i="7"/>
  <c r="HV2" i="7"/>
  <c r="HP2" i="7"/>
  <c r="HJ2" i="7"/>
  <c r="HK2" i="7"/>
  <c r="HL2" i="7"/>
  <c r="HM2" i="7"/>
  <c r="HN2" i="7"/>
  <c r="HO2" i="7"/>
  <c r="HI2" i="7"/>
  <c r="HC2" i="7"/>
  <c r="HD2" i="7"/>
  <c r="HE2" i="7"/>
  <c r="HF2" i="7"/>
  <c r="HG2" i="7"/>
  <c r="HH2" i="7"/>
  <c r="HB2" i="7"/>
  <c r="GO2" i="7"/>
  <c r="GP2" i="7"/>
  <c r="GQ2" i="7"/>
  <c r="GR2" i="7"/>
  <c r="GS2" i="7"/>
  <c r="GT2" i="7"/>
  <c r="GN2" i="7"/>
  <c r="GH2" i="7"/>
  <c r="GI2" i="7"/>
  <c r="GJ2" i="7"/>
  <c r="GK2" i="7"/>
  <c r="GL2" i="7"/>
  <c r="GM2" i="7"/>
  <c r="GG2" i="7"/>
  <c r="GA2" i="7"/>
  <c r="GB2" i="7"/>
  <c r="GC2" i="7"/>
  <c r="GD2" i="7"/>
  <c r="GE2" i="7"/>
  <c r="GF2" i="7"/>
  <c r="FZ2" i="7"/>
  <c r="FY2" i="7"/>
  <c r="FX2" i="7"/>
  <c r="FW2" i="7"/>
  <c r="FV2" i="7"/>
  <c r="FU2" i="7"/>
  <c r="FT2" i="7"/>
  <c r="FS2" i="7"/>
  <c r="FR2" i="7"/>
  <c r="FQ2" i="7"/>
  <c r="FP2" i="7"/>
  <c r="FO2" i="7"/>
  <c r="FN2" i="7"/>
  <c r="FM2" i="7"/>
  <c r="FL2" i="7"/>
  <c r="FK2" i="7"/>
  <c r="FJ2" i="7"/>
  <c r="FI2" i="7"/>
  <c r="FH2" i="7"/>
  <c r="FG2" i="7"/>
  <c r="FF2" i="7"/>
  <c r="FE2" i="7"/>
  <c r="FD2" i="7"/>
  <c r="FC2" i="7"/>
  <c r="FB2" i="7"/>
  <c r="FA2" i="7"/>
  <c r="EX2" i="7"/>
  <c r="EY2" i="7"/>
  <c r="EZ2" i="7"/>
  <c r="EW2" i="7"/>
  <c r="EV2" i="7"/>
  <c r="EU2" i="7"/>
  <c r="ET2" i="7"/>
  <c r="EQ2" i="7"/>
  <c r="ER2" i="7"/>
  <c r="ES2" i="7"/>
  <c r="EP2" i="7"/>
  <c r="EO2" i="7"/>
  <c r="EL2" i="7"/>
  <c r="EM2" i="7"/>
  <c r="EN2" i="7"/>
  <c r="EK2" i="7"/>
  <c r="EJ2" i="7"/>
  <c r="EE2" i="7"/>
  <c r="EF2" i="7"/>
  <c r="EG2" i="7"/>
  <c r="EH2" i="7"/>
  <c r="EI2" i="7"/>
  <c r="ED2" i="7"/>
  <c r="EC2" i="7"/>
  <c r="EB2" i="7"/>
  <c r="EA2" i="7"/>
  <c r="DZ2" i="7"/>
  <c r="DY2" i="7"/>
  <c r="DX2" i="7"/>
  <c r="DW2" i="7"/>
  <c r="DV2" i="7"/>
  <c r="DU2" i="7"/>
  <c r="DT2" i="7"/>
  <c r="DS2" i="7"/>
  <c r="DP2" i="7"/>
  <c r="DQ2" i="7"/>
  <c r="DR2" i="7"/>
  <c r="DO2" i="7"/>
  <c r="DN2" i="7"/>
  <c r="DM2" i="7"/>
  <c r="DL2" i="7"/>
  <c r="DI2" i="7"/>
  <c r="DJ2" i="7"/>
  <c r="DK2" i="7"/>
  <c r="DH2" i="7"/>
  <c r="DG2" i="7"/>
  <c r="DD2" i="7"/>
  <c r="DE2" i="7"/>
  <c r="DF2" i="7"/>
  <c r="DC2" i="7"/>
  <c r="DB2" i="7"/>
  <c r="DA2" i="7"/>
  <c r="CZ2" i="7"/>
  <c r="CY2" i="7"/>
  <c r="CX2" i="7"/>
  <c r="CW2" i="7"/>
  <c r="CV2" i="7"/>
  <c r="CQ2" i="7"/>
  <c r="CR2" i="7"/>
  <c r="CS2" i="7"/>
  <c r="CT2" i="7"/>
  <c r="CU2" i="7"/>
  <c r="CP2" i="7"/>
  <c r="CK2" i="7"/>
  <c r="CL2" i="7"/>
  <c r="CM2" i="7"/>
  <c r="CN2" i="7"/>
  <c r="CO2" i="7"/>
  <c r="CJ2" i="7"/>
  <c r="CE2" i="7"/>
  <c r="CF2" i="7"/>
  <c r="CG2" i="7"/>
  <c r="CH2" i="7"/>
  <c r="CI2" i="7"/>
  <c r="CD2" i="7"/>
  <c r="BY2" i="7"/>
  <c r="BZ2" i="7"/>
  <c r="CA2" i="7"/>
  <c r="CB2" i="7"/>
  <c r="CC2" i="7"/>
  <c r="BX2" i="7"/>
  <c r="BW2" i="7"/>
  <c r="BV2" i="7"/>
  <c r="BU2" i="7"/>
  <c r="BT2" i="7"/>
  <c r="BS2" i="7"/>
  <c r="BR2" i="7"/>
  <c r="BQ2" i="7"/>
  <c r="BP2" i="7"/>
  <c r="BN2" i="7"/>
  <c r="BL2" i="7"/>
  <c r="BK2" i="7"/>
  <c r="BJ2" i="7"/>
  <c r="BI2" i="7"/>
  <c r="BF2" i="7"/>
  <c r="BE2" i="7"/>
  <c r="BD2" i="7"/>
  <c r="BC2" i="7"/>
  <c r="BB2" i="7"/>
  <c r="BA2" i="7"/>
  <c r="AZ2" i="7"/>
  <c r="AY2" i="7"/>
  <c r="AX2" i="7"/>
  <c r="AW2" i="7"/>
  <c r="AR2" i="7"/>
  <c r="AS2" i="7"/>
  <c r="AT2" i="7"/>
  <c r="AU2" i="7"/>
  <c r="AV2" i="7"/>
  <c r="AQ2" i="7"/>
  <c r="AL2" i="7"/>
  <c r="AM2" i="7"/>
  <c r="AN2" i="7"/>
  <c r="AO2" i="7"/>
  <c r="AP2" i="7"/>
  <c r="AK2" i="7"/>
  <c r="Z2" i="7"/>
  <c r="AA2" i="7"/>
  <c r="AB2" i="7"/>
  <c r="AC2" i="7"/>
  <c r="AD2" i="7"/>
  <c r="AE2" i="7"/>
  <c r="AF2" i="7"/>
  <c r="AG2" i="7"/>
  <c r="AH2" i="7"/>
  <c r="AI2" i="7"/>
  <c r="AJ2" i="7"/>
  <c r="Y2" i="7"/>
  <c r="N2" i="7"/>
  <c r="O2" i="7"/>
  <c r="P2" i="7"/>
  <c r="Q2" i="7"/>
  <c r="R2" i="7"/>
  <c r="S2" i="7"/>
  <c r="T2" i="7"/>
  <c r="U2" i="7"/>
  <c r="V2" i="7"/>
  <c r="W2" i="7"/>
  <c r="X2" i="7"/>
  <c r="M2" i="7"/>
  <c r="L2" i="7"/>
  <c r="K2" i="7"/>
  <c r="J2" i="7"/>
  <c r="I2" i="7"/>
  <c r="H2" i="7"/>
  <c r="G2" i="7"/>
  <c r="F2" i="7"/>
  <c r="E2" i="7"/>
  <c r="D2" i="7"/>
  <c r="C2" i="7"/>
  <c r="B2" i="7"/>
  <c r="A2" i="7"/>
  <c r="BS46" i="6"/>
  <c r="BS47" i="6" s="1"/>
  <c r="ZZ2" i="8" s="1"/>
  <c r="BR46" i="6"/>
  <c r="BR47" i="6" s="1"/>
  <c r="ZY2" i="8" s="1"/>
  <c r="BQ46" i="6"/>
  <c r="BQ47" i="6" s="1"/>
  <c r="ZX2" i="8" s="1"/>
  <c r="BP46" i="6"/>
  <c r="ZP2" i="8" s="1"/>
  <c r="BO46" i="6"/>
  <c r="BO47" i="6" s="1"/>
  <c r="ZV2" i="8" s="1"/>
  <c r="BN46" i="6"/>
  <c r="BN47" i="6" s="1"/>
  <c r="ZU2" i="8" s="1"/>
  <c r="BM46" i="6"/>
  <c r="ZM2" i="8" s="1"/>
  <c r="BE46" i="6"/>
  <c r="BE47" i="6" s="1"/>
  <c r="UB2" i="8" s="1"/>
  <c r="BD46" i="6"/>
  <c r="TT2" i="8" s="1"/>
  <c r="BC46" i="6"/>
  <c r="BC47" i="6" s="1"/>
  <c r="TZ2" i="8" s="1"/>
  <c r="BB46" i="6"/>
  <c r="BB47" i="6" s="1"/>
  <c r="TY2" i="8" s="1"/>
  <c r="BA46" i="6"/>
  <c r="TQ2" i="8" s="1"/>
  <c r="AZ46" i="6"/>
  <c r="TP2" i="8" s="1"/>
  <c r="AY46" i="6"/>
  <c r="AY47" i="6" s="1"/>
  <c r="TV2" i="8" s="1"/>
  <c r="AQ46" i="6"/>
  <c r="NW2" i="8" s="1"/>
  <c r="AP46" i="6"/>
  <c r="AP47" i="6" s="1"/>
  <c r="OC2" i="8" s="1"/>
  <c r="AO46" i="6"/>
  <c r="AO47" i="6" s="1"/>
  <c r="OB2" i="8" s="1"/>
  <c r="AN46" i="6"/>
  <c r="AN47" i="6" s="1"/>
  <c r="OA2" i="8" s="1"/>
  <c r="AM46" i="6"/>
  <c r="AM47" i="6" s="1"/>
  <c r="NZ2" i="8" s="1"/>
  <c r="AL46" i="6"/>
  <c r="AL47" i="6" s="1"/>
  <c r="NY2" i="8" s="1"/>
  <c r="AK46" i="6"/>
  <c r="NQ2" i="8" s="1"/>
  <c r="AC46" i="6"/>
  <c r="AC47" i="6" s="1"/>
  <c r="IF2" i="8" s="1"/>
  <c r="AB46" i="6"/>
  <c r="AB47" i="6" s="1"/>
  <c r="IE2" i="8" s="1"/>
  <c r="AA46" i="6"/>
  <c r="AA47" i="6" s="1"/>
  <c r="ID2" i="8" s="1"/>
  <c r="Z46" i="6"/>
  <c r="HV2" i="8" s="1"/>
  <c r="Y46" i="6"/>
  <c r="Y47" i="6" s="1"/>
  <c r="IB2" i="8" s="1"/>
  <c r="X46" i="6"/>
  <c r="X47" i="6" s="1"/>
  <c r="IA2" i="8" s="1"/>
  <c r="W46" i="6"/>
  <c r="W47" i="6" s="1"/>
  <c r="HZ2" i="8" s="1"/>
  <c r="TR2" i="8" l="1"/>
  <c r="ZS2" i="8"/>
  <c r="BP47" i="6"/>
  <c r="ZW2" i="8" s="1"/>
  <c r="ZN2" i="8"/>
  <c r="BM47" i="6"/>
  <c r="ZT2" i="8" s="1"/>
  <c r="NV2" i="8"/>
  <c r="NU2" i="8"/>
  <c r="AK47" i="6"/>
  <c r="NX2" i="8" s="1"/>
  <c r="Z47" i="6"/>
  <c r="IC2" i="8" s="1"/>
  <c r="ZR2" i="8"/>
  <c r="ZQ2" i="8"/>
  <c r="ZO2" i="8"/>
  <c r="TU2" i="8"/>
  <c r="BD47" i="6"/>
  <c r="UA2" i="8" s="1"/>
  <c r="TS2" i="8"/>
  <c r="BA47" i="6"/>
  <c r="TX2" i="8" s="1"/>
  <c r="AZ47" i="6"/>
  <c r="TW2" i="8" s="1"/>
  <c r="TO2" i="8"/>
  <c r="AQ47" i="6"/>
  <c r="OD2" i="8" s="1"/>
  <c r="NT2" i="8"/>
  <c r="NS2" i="8"/>
  <c r="NR2" i="8"/>
  <c r="HY2" i="8"/>
  <c r="HX2" i="8"/>
  <c r="HW2" i="8"/>
  <c r="HU2" i="8"/>
  <c r="HT2" i="8"/>
  <c r="HS2" i="8"/>
  <c r="B280" i="5"/>
  <c r="D104" i="5" l="1"/>
  <c r="I46" i="6" l="1"/>
  <c r="J46" i="6"/>
  <c r="K46" i="6"/>
  <c r="L46" i="6"/>
  <c r="M46" i="6"/>
  <c r="N46" i="6"/>
  <c r="H46" i="6"/>
  <c r="G9" i="6"/>
  <c r="E2" i="8" s="1"/>
  <c r="G8" i="6"/>
  <c r="D2" i="8" s="1"/>
  <c r="K7" i="6"/>
  <c r="C2" i="8" s="1"/>
  <c r="G7" i="6"/>
  <c r="B2" i="8" s="1"/>
  <c r="G6" i="6"/>
  <c r="A2" i="8" s="1"/>
  <c r="N47" i="6" l="1"/>
  <c r="CH2" i="8" s="1"/>
  <c r="CA2" i="8"/>
  <c r="M47" i="6"/>
  <c r="CG2" i="8" s="1"/>
  <c r="BZ2" i="8"/>
  <c r="L47" i="6"/>
  <c r="CF2" i="8" s="1"/>
  <c r="BY2" i="8"/>
  <c r="K47" i="6"/>
  <c r="CE2" i="8" s="1"/>
  <c r="BX2" i="8"/>
  <c r="J47" i="6"/>
  <c r="CD2" i="8" s="1"/>
  <c r="BW2" i="8"/>
  <c r="I47" i="6"/>
  <c r="CC2" i="8" s="1"/>
  <c r="BV2" i="8"/>
  <c r="H47" i="6"/>
  <c r="CB2" i="8" s="1"/>
  <c r="BU2" i="8"/>
  <c r="I230" i="5"/>
  <c r="IE2" i="7" s="1"/>
  <c r="J230" i="5"/>
  <c r="IF2" i="7" s="1"/>
  <c r="K230" i="5"/>
  <c r="IG2" i="7" s="1"/>
  <c r="L230" i="5"/>
  <c r="IH2" i="7" s="1"/>
  <c r="M230" i="5"/>
  <c r="II2" i="7" s="1"/>
  <c r="N230" i="5"/>
  <c r="IJ2" i="7" s="1"/>
  <c r="H230" i="5"/>
  <c r="ID2" i="7" s="1"/>
  <c r="N225" i="5"/>
  <c r="HA2" i="7" s="1"/>
  <c r="M225" i="5"/>
  <c r="GZ2" i="7" s="1"/>
  <c r="L225" i="5"/>
  <c r="GY2" i="7" s="1"/>
  <c r="K225" i="5"/>
  <c r="GX2" i="7" s="1"/>
  <c r="J225" i="5"/>
  <c r="GW2" i="7" s="1"/>
  <c r="I225" i="5"/>
  <c r="GV2" i="7" s="1"/>
  <c r="H225" i="5"/>
  <c r="GU2" i="7" s="1"/>
  <c r="K231" i="5" l="1"/>
  <c r="IN2" i="7" s="1"/>
  <c r="I231" i="5"/>
  <c r="IL2" i="7" s="1"/>
  <c r="J231" i="5"/>
  <c r="IM2" i="7" s="1"/>
  <c r="H231" i="5"/>
  <c r="IK2" i="7" s="1"/>
  <c r="L231" i="5"/>
  <c r="IO2" i="7" s="1"/>
  <c r="M231" i="5"/>
  <c r="IP2" i="7" s="1"/>
  <c r="N231" i="5"/>
  <c r="IQ2" i="7" s="1"/>
  <c r="D26" i="6" l="1"/>
  <c r="D25" i="6"/>
  <c r="D24" i="6"/>
  <c r="D23" i="6"/>
  <c r="D35" i="5" l="1"/>
</calcChain>
</file>

<file path=xl/sharedStrings.xml><?xml version="1.0" encoding="utf-8"?>
<sst xmlns="http://schemas.openxmlformats.org/spreadsheetml/2006/main" count="1919" uniqueCount="1478">
  <si>
    <t>2020年</t>
    <rPh sb="4" eb="5">
      <t>ネン</t>
    </rPh>
    <phoneticPr fontId="2"/>
  </si>
  <si>
    <t>救急搬送の受入数</t>
    <rPh sb="0" eb="2">
      <t>キュウキュウ</t>
    </rPh>
    <rPh sb="2" eb="4">
      <t>ハンソウ</t>
    </rPh>
    <rPh sb="5" eb="8">
      <t>ウケイレスウ</t>
    </rPh>
    <phoneticPr fontId="2"/>
  </si>
  <si>
    <t>全身麻酔の件数</t>
    <rPh sb="0" eb="2">
      <t>ゼンシン</t>
    </rPh>
    <rPh sb="2" eb="4">
      <t>マスイ</t>
    </rPh>
    <rPh sb="5" eb="7">
      <t>ケンスウ</t>
    </rPh>
    <phoneticPr fontId="2"/>
  </si>
  <si>
    <t>1．基本情報</t>
    <rPh sb="2" eb="4">
      <t>キホン</t>
    </rPh>
    <rPh sb="4" eb="6">
      <t>ジョウホウ</t>
    </rPh>
    <phoneticPr fontId="2"/>
  </si>
  <si>
    <t>床</t>
    <rPh sb="0" eb="1">
      <t>ショウ</t>
    </rPh>
    <phoneticPr fontId="2"/>
  </si>
  <si>
    <t>　DPC対象病院ではない</t>
    <rPh sb="4" eb="6">
      <t>タイショウ</t>
    </rPh>
    <rPh sb="6" eb="8">
      <t>ビョウイン</t>
    </rPh>
    <phoneticPr fontId="2"/>
  </si>
  <si>
    <t>番号</t>
    <rPh sb="0" eb="2">
      <t>バンゴウ</t>
    </rPh>
    <phoneticPr fontId="2"/>
  </si>
  <si>
    <t>病床数</t>
    <rPh sb="0" eb="3">
      <t>ビョウショウスウ</t>
    </rPh>
    <phoneticPr fontId="2"/>
  </si>
  <si>
    <t>②ポストアキュート連携型</t>
    <rPh sb="9" eb="12">
      <t>レンケイガタ</t>
    </rPh>
    <phoneticPr fontId="2"/>
  </si>
  <si>
    <t>→</t>
    <phoneticPr fontId="2"/>
  </si>
  <si>
    <t>　　←該当する項目に　1　を入力して下さい</t>
    <rPh sb="3" eb="5">
      <t>ガイトウ</t>
    </rPh>
    <rPh sb="7" eb="9">
      <t>コウモク</t>
    </rPh>
    <rPh sb="14" eb="16">
      <t>ニュウリョク</t>
    </rPh>
    <rPh sb="18" eb="19">
      <t>クダ</t>
    </rPh>
    <phoneticPr fontId="2"/>
  </si>
  <si>
    <t>　　←該当する方に　1　を入力して下さい</t>
    <rPh sb="3" eb="5">
      <t>ガイトウ</t>
    </rPh>
    <rPh sb="7" eb="8">
      <t>ホウ</t>
    </rPh>
    <rPh sb="13" eb="15">
      <t>ニュウリョク</t>
    </rPh>
    <rPh sb="17" eb="18">
      <t>クダ</t>
    </rPh>
    <phoneticPr fontId="2"/>
  </si>
  <si>
    <t>お名前</t>
    <rPh sb="1" eb="3">
      <t>ナマエ</t>
    </rPh>
    <phoneticPr fontId="2"/>
  </si>
  <si>
    <t>お役職</t>
    <rPh sb="1" eb="3">
      <t>ヤクショク</t>
    </rPh>
    <phoneticPr fontId="2"/>
  </si>
  <si>
    <t>施設名</t>
    <rPh sb="0" eb="3">
      <t>シセツメイ</t>
    </rPh>
    <phoneticPr fontId="2"/>
  </si>
  <si>
    <t>▋病院機能の分類</t>
    <rPh sb="1" eb="3">
      <t>ビョウイン</t>
    </rPh>
    <rPh sb="3" eb="5">
      <t>キノウ</t>
    </rPh>
    <rPh sb="6" eb="8">
      <t>ブンルイ</t>
    </rPh>
    <phoneticPr fontId="2"/>
  </si>
  <si>
    <t>入力欄</t>
    <rPh sb="0" eb="3">
      <t>ニュウリョクラン</t>
    </rPh>
    <phoneticPr fontId="2"/>
  </si>
  <si>
    <t>4月</t>
    <rPh sb="1" eb="2">
      <t>ガツ</t>
    </rPh>
    <phoneticPr fontId="2"/>
  </si>
  <si>
    <t>平均単価（円）</t>
    <rPh sb="0" eb="2">
      <t>ヘイキン</t>
    </rPh>
    <rPh sb="2" eb="4">
      <t>タンカ</t>
    </rPh>
    <rPh sb="5" eb="6">
      <t>エン</t>
    </rPh>
    <phoneticPr fontId="2"/>
  </si>
  <si>
    <t>　　
　　←該当する項目に　1　を入力して下さい
　　　（複数選択可）</t>
    <rPh sb="6" eb="8">
      <t>ガイトウ</t>
    </rPh>
    <rPh sb="10" eb="12">
      <t>コウモク</t>
    </rPh>
    <rPh sb="17" eb="19">
      <t>ニュウリョク</t>
    </rPh>
    <rPh sb="21" eb="22">
      <t>クダ</t>
    </rPh>
    <rPh sb="29" eb="31">
      <t>フクスウ</t>
    </rPh>
    <rPh sb="31" eb="33">
      <t>センタク</t>
    </rPh>
    <rPh sb="33" eb="34">
      <t>カ</t>
    </rPh>
    <phoneticPr fontId="2"/>
  </si>
  <si>
    <t>二次医療圏名</t>
    <rPh sb="0" eb="2">
      <t>ニジ</t>
    </rPh>
    <rPh sb="2" eb="4">
      <t>イリョウ</t>
    </rPh>
    <rPh sb="4" eb="5">
      <t>ケン</t>
    </rPh>
    <rPh sb="5" eb="6">
      <t>メイ</t>
    </rPh>
    <phoneticPr fontId="2"/>
  </si>
  <si>
    <t>　</t>
    <phoneticPr fontId="2"/>
  </si>
  <si>
    <t>減った</t>
    <rPh sb="0" eb="1">
      <t>ヘ</t>
    </rPh>
    <phoneticPr fontId="2"/>
  </si>
  <si>
    <t>変わらない</t>
    <rPh sb="0" eb="1">
      <t>カ</t>
    </rPh>
    <phoneticPr fontId="2"/>
  </si>
  <si>
    <t>増えた</t>
    <rPh sb="0" eb="1">
      <t>フ</t>
    </rPh>
    <phoneticPr fontId="2"/>
  </si>
  <si>
    <t>わからない</t>
    <phoneticPr fontId="2"/>
  </si>
  <si>
    <t>健診の利用者数</t>
    <rPh sb="0" eb="2">
      <t>ケンシン</t>
    </rPh>
    <rPh sb="3" eb="6">
      <t>リヨウシャ</t>
    </rPh>
    <rPh sb="6" eb="7">
      <t>スウ</t>
    </rPh>
    <phoneticPr fontId="2"/>
  </si>
  <si>
    <r>
      <rPr>
        <u/>
        <sz val="11"/>
        <color theme="1"/>
        <rFont val="游ゴシック"/>
        <family val="3"/>
        <charset val="128"/>
        <scheme val="minor"/>
      </rPr>
      <t>他病院から</t>
    </r>
    <r>
      <rPr>
        <sz val="11"/>
        <color theme="1"/>
        <rFont val="游ゴシック"/>
        <family val="2"/>
        <charset val="128"/>
        <scheme val="minor"/>
      </rPr>
      <t>の紹介件数</t>
    </r>
    <r>
      <rPr>
        <sz val="11"/>
        <color theme="1"/>
        <rFont val="游ゴシック"/>
        <family val="3"/>
        <charset val="128"/>
        <scheme val="minor"/>
      </rPr>
      <t>（入・外共）</t>
    </r>
    <rPh sb="0" eb="1">
      <t>タ</t>
    </rPh>
    <rPh sb="1" eb="3">
      <t>ビョウイン</t>
    </rPh>
    <rPh sb="6" eb="8">
      <t>ショウカイ</t>
    </rPh>
    <rPh sb="8" eb="10">
      <t>ケンスウ</t>
    </rPh>
    <rPh sb="11" eb="12">
      <t>ニュウ</t>
    </rPh>
    <rPh sb="13" eb="14">
      <t>ガイ</t>
    </rPh>
    <rPh sb="14" eb="15">
      <t>トモ</t>
    </rPh>
    <phoneticPr fontId="2"/>
  </si>
  <si>
    <r>
      <rPr>
        <u/>
        <sz val="11"/>
        <color theme="1"/>
        <rFont val="游ゴシック"/>
        <family val="3"/>
        <charset val="128"/>
        <scheme val="minor"/>
      </rPr>
      <t>診療所から</t>
    </r>
    <r>
      <rPr>
        <sz val="11"/>
        <color theme="1"/>
        <rFont val="游ゴシック"/>
        <family val="2"/>
        <charset val="128"/>
        <scheme val="minor"/>
      </rPr>
      <t>の紹介件数</t>
    </r>
    <r>
      <rPr>
        <sz val="11"/>
        <color theme="1"/>
        <rFont val="游ゴシック"/>
        <family val="3"/>
        <charset val="128"/>
        <scheme val="minor"/>
      </rPr>
      <t>（入・外共）</t>
    </r>
    <rPh sb="0" eb="3">
      <t>シンリョウショ</t>
    </rPh>
    <rPh sb="6" eb="8">
      <t>ショウカイ</t>
    </rPh>
    <rPh sb="8" eb="10">
      <t>ケンスウ</t>
    </rPh>
    <phoneticPr fontId="2"/>
  </si>
  <si>
    <t>該当する項目に　1　を入力して下さい　　</t>
    <phoneticPr fontId="2"/>
  </si>
  <si>
    <t>受け入れられない</t>
    <rPh sb="0" eb="1">
      <t>ウ</t>
    </rPh>
    <rPh sb="2" eb="3">
      <t>イ</t>
    </rPh>
    <phoneticPr fontId="2"/>
  </si>
  <si>
    <t>郵便番号(ハイフンなし）</t>
    <rPh sb="0" eb="2">
      <t>ユウビン</t>
    </rPh>
    <rPh sb="2" eb="4">
      <t>バンゴウ</t>
    </rPh>
    <phoneticPr fontId="2"/>
  </si>
  <si>
    <t>休床1</t>
    <rPh sb="0" eb="2">
      <t>キュウショウ</t>
    </rPh>
    <phoneticPr fontId="2"/>
  </si>
  <si>
    <t>休床2</t>
    <rPh sb="0" eb="2">
      <t>キュウショウ</t>
    </rPh>
    <phoneticPr fontId="2"/>
  </si>
  <si>
    <t>訪問系サービス
（訪問診療、看護、リハ、介護など）</t>
    <rPh sb="0" eb="2">
      <t>ホウモン</t>
    </rPh>
    <rPh sb="2" eb="3">
      <t>ケイ</t>
    </rPh>
    <rPh sb="9" eb="11">
      <t>ホウモン</t>
    </rPh>
    <rPh sb="11" eb="13">
      <t>シンリョウ</t>
    </rPh>
    <rPh sb="14" eb="16">
      <t>カンゴ</t>
    </rPh>
    <rPh sb="20" eb="22">
      <t>カイゴ</t>
    </rPh>
    <phoneticPr fontId="2"/>
  </si>
  <si>
    <t>通所系サービス
（通所リハ、介護など）</t>
    <rPh sb="0" eb="2">
      <t>ツウショ</t>
    </rPh>
    <rPh sb="2" eb="3">
      <t>ケイ</t>
    </rPh>
    <rPh sb="9" eb="11">
      <t>ツウショ</t>
    </rPh>
    <rPh sb="14" eb="16">
      <t>カイゴ</t>
    </rPh>
    <phoneticPr fontId="2"/>
  </si>
  <si>
    <t>入所系サービス
（介護医療院、老健、特養など）</t>
    <rPh sb="0" eb="2">
      <t>ニュウショ</t>
    </rPh>
    <rPh sb="2" eb="3">
      <t>ケイ</t>
    </rPh>
    <rPh sb="9" eb="11">
      <t>カイゴ</t>
    </rPh>
    <rPh sb="11" eb="14">
      <t>イリョウイン</t>
    </rPh>
    <rPh sb="15" eb="17">
      <t>ロウケン</t>
    </rPh>
    <rPh sb="18" eb="20">
      <t>トクヨウ</t>
    </rPh>
    <phoneticPr fontId="2"/>
  </si>
  <si>
    <t>その他
（小多機、看多機など）</t>
    <rPh sb="2" eb="3">
      <t>タ</t>
    </rPh>
    <rPh sb="5" eb="7">
      <t>オダ</t>
    </rPh>
    <rPh sb="7" eb="8">
      <t>キ</t>
    </rPh>
    <rPh sb="9" eb="10">
      <t>カン</t>
    </rPh>
    <rPh sb="10" eb="11">
      <t>タ</t>
    </rPh>
    <rPh sb="11" eb="12">
      <t>キ</t>
    </rPh>
    <phoneticPr fontId="2"/>
  </si>
  <si>
    <t>別の病床で対応する</t>
    <rPh sb="0" eb="1">
      <t>ベツ</t>
    </rPh>
    <rPh sb="2" eb="4">
      <t>ビョウショウ</t>
    </rPh>
    <rPh sb="5" eb="7">
      <t>タイオウ</t>
    </rPh>
    <phoneticPr fontId="2"/>
  </si>
  <si>
    <t>これまでの病床を拡充する</t>
    <rPh sb="5" eb="7">
      <t>ビョウショウ</t>
    </rPh>
    <rPh sb="8" eb="10">
      <t>カクジュウ</t>
    </rPh>
    <phoneticPr fontId="2"/>
  </si>
  <si>
    <t>受け入れる</t>
    <rPh sb="0" eb="1">
      <t>ウ</t>
    </rPh>
    <rPh sb="2" eb="3">
      <t>イ</t>
    </rPh>
    <phoneticPr fontId="2"/>
  </si>
  <si>
    <t>ケア全般</t>
    <rPh sb="2" eb="4">
      <t>ゼンパン</t>
    </rPh>
    <phoneticPr fontId="2"/>
  </si>
  <si>
    <t>栄養管理</t>
    <rPh sb="0" eb="2">
      <t>エイヨウ</t>
    </rPh>
    <rPh sb="2" eb="4">
      <t>カンリ</t>
    </rPh>
    <phoneticPr fontId="2"/>
  </si>
  <si>
    <t>薬剤管理</t>
    <rPh sb="0" eb="2">
      <t>ヤクザイ</t>
    </rPh>
    <rPh sb="2" eb="4">
      <t>カンリ</t>
    </rPh>
    <phoneticPr fontId="2"/>
  </si>
  <si>
    <t>③地域密着型　</t>
    <rPh sb="1" eb="6">
      <t>チイキミッチャクガタ</t>
    </rPh>
    <phoneticPr fontId="2"/>
  </si>
  <si>
    <t>7月</t>
    <phoneticPr fontId="2"/>
  </si>
  <si>
    <t>8月</t>
    <rPh sb="1" eb="2">
      <t>ガツ</t>
    </rPh>
    <phoneticPr fontId="2"/>
  </si>
  <si>
    <t>9月</t>
    <phoneticPr fontId="2"/>
  </si>
  <si>
    <t>　貴法人とその関連法人が運営している介護事業などの状況をお聞きします。敷地内、併設、みなしなど、開設の形態は
問いません。</t>
    <rPh sb="1" eb="2">
      <t>キ</t>
    </rPh>
    <rPh sb="2" eb="4">
      <t>ホウジン</t>
    </rPh>
    <rPh sb="7" eb="9">
      <t>カンレン</t>
    </rPh>
    <rPh sb="9" eb="11">
      <t>ホウジン</t>
    </rPh>
    <rPh sb="12" eb="14">
      <t>ウンエイ</t>
    </rPh>
    <rPh sb="18" eb="20">
      <t>カイゴ</t>
    </rPh>
    <rPh sb="20" eb="22">
      <t>ジギョウ</t>
    </rPh>
    <rPh sb="25" eb="27">
      <t>ジョウキョウ</t>
    </rPh>
    <rPh sb="29" eb="30">
      <t>キ</t>
    </rPh>
    <rPh sb="35" eb="38">
      <t>シキチナイ</t>
    </rPh>
    <rPh sb="39" eb="41">
      <t>ヘイセツ</t>
    </rPh>
    <rPh sb="48" eb="50">
      <t>カイセツ</t>
    </rPh>
    <rPh sb="51" eb="53">
      <t>ケイタイ</t>
    </rPh>
    <rPh sb="55" eb="56">
      <t>ト</t>
    </rPh>
    <phoneticPr fontId="2"/>
  </si>
  <si>
    <t>4月</t>
    <phoneticPr fontId="2"/>
  </si>
  <si>
    <t>5月</t>
    <rPh sb="1" eb="2">
      <t>ガツ</t>
    </rPh>
    <phoneticPr fontId="2"/>
  </si>
  <si>
    <t>6月</t>
    <phoneticPr fontId="2"/>
  </si>
  <si>
    <t>病床選定理由</t>
    <rPh sb="0" eb="2">
      <t>ビョウショウ</t>
    </rPh>
    <rPh sb="2" eb="4">
      <t>センテイ</t>
    </rPh>
    <rPh sb="4" eb="6">
      <t>リユウ</t>
    </rPh>
    <phoneticPr fontId="2"/>
  </si>
  <si>
    <t>その他（下の欄に理由を記載して下さい）</t>
    <rPh sb="2" eb="3">
      <t>タ</t>
    </rPh>
    <rPh sb="4" eb="5">
      <t>シタ</t>
    </rPh>
    <rPh sb="6" eb="7">
      <t>ラン</t>
    </rPh>
    <rPh sb="8" eb="10">
      <t>リユウ</t>
    </rPh>
    <rPh sb="11" eb="13">
      <t>キサイ</t>
    </rPh>
    <rPh sb="15" eb="16">
      <t>クダ</t>
    </rPh>
    <phoneticPr fontId="2"/>
  </si>
  <si>
    <t>※介護医療院は許可病床に含みません</t>
    <rPh sb="1" eb="3">
      <t>カイゴ</t>
    </rPh>
    <rPh sb="3" eb="6">
      <t>イリョウイン</t>
    </rPh>
    <rPh sb="7" eb="9">
      <t>キョカ</t>
    </rPh>
    <rPh sb="9" eb="11">
      <t>ビョウショウ</t>
    </rPh>
    <rPh sb="12" eb="13">
      <t>フク</t>
    </rPh>
    <phoneticPr fontId="2"/>
  </si>
  <si>
    <t>①急性期ケアミックス型</t>
    <rPh sb="1" eb="4">
      <t>キュウセイキ</t>
    </rPh>
    <rPh sb="10" eb="11">
      <t>ガタ</t>
    </rPh>
    <phoneticPr fontId="2"/>
  </si>
  <si>
    <t>稼働病床　1</t>
    <rPh sb="0" eb="2">
      <t>カドウ</t>
    </rPh>
    <rPh sb="2" eb="4">
      <t>ビョウショウ</t>
    </rPh>
    <phoneticPr fontId="2"/>
  </si>
  <si>
    <t>稼働病床　2</t>
    <rPh sb="0" eb="2">
      <t>カドウ</t>
    </rPh>
    <rPh sb="2" eb="4">
      <t>ビョウショウ</t>
    </rPh>
    <phoneticPr fontId="2"/>
  </si>
  <si>
    <t>稼働病床　3</t>
    <rPh sb="0" eb="2">
      <t>カドウ</t>
    </rPh>
    <rPh sb="2" eb="4">
      <t>ビョウショウ</t>
    </rPh>
    <phoneticPr fontId="2"/>
  </si>
  <si>
    <t>稼働病床　4</t>
    <rPh sb="0" eb="2">
      <t>カドウ</t>
    </rPh>
    <rPh sb="2" eb="4">
      <t>ビョウショウ</t>
    </rPh>
    <phoneticPr fontId="2"/>
  </si>
  <si>
    <t>稼働病床　5</t>
    <rPh sb="0" eb="2">
      <t>カドウ</t>
    </rPh>
    <rPh sb="2" eb="4">
      <t>ビョウショウ</t>
    </rPh>
    <phoneticPr fontId="2"/>
  </si>
  <si>
    <t>稼働病床　6</t>
    <rPh sb="0" eb="2">
      <t>カドウ</t>
    </rPh>
    <rPh sb="2" eb="4">
      <t>ビョウショウ</t>
    </rPh>
    <phoneticPr fontId="2"/>
  </si>
  <si>
    <t>稼働病床　7</t>
    <rPh sb="0" eb="2">
      <t>カドウ</t>
    </rPh>
    <rPh sb="2" eb="4">
      <t>ビョウショウ</t>
    </rPh>
    <phoneticPr fontId="2"/>
  </si>
  <si>
    <t>稼働病床　8</t>
    <rPh sb="0" eb="2">
      <t>カドウ</t>
    </rPh>
    <rPh sb="2" eb="4">
      <t>ビョウショウ</t>
    </rPh>
    <phoneticPr fontId="2"/>
  </si>
  <si>
    <t>稼働病床　9</t>
    <rPh sb="0" eb="2">
      <t>カドウ</t>
    </rPh>
    <rPh sb="2" eb="4">
      <t>ビョウショウ</t>
    </rPh>
    <phoneticPr fontId="2"/>
  </si>
  <si>
    <t>稼働病床　10</t>
    <rPh sb="0" eb="2">
      <t>カドウ</t>
    </rPh>
    <rPh sb="2" eb="4">
      <t>ビョウショウ</t>
    </rPh>
    <phoneticPr fontId="2"/>
  </si>
  <si>
    <t>③ ①②以外で空床を確保している医療機関</t>
    <rPh sb="4" eb="6">
      <t>イガイ</t>
    </rPh>
    <rPh sb="7" eb="9">
      <t>クウショウ</t>
    </rPh>
    <rPh sb="10" eb="12">
      <t>カクホ</t>
    </rPh>
    <rPh sb="16" eb="18">
      <t>イリョウ</t>
    </rPh>
    <rPh sb="18" eb="20">
      <t>キカン</t>
    </rPh>
    <phoneticPr fontId="2"/>
  </si>
  <si>
    <t xml:space="preserve">       
　　←該当する項目に　1　を入力して下さい
　　　（複数選択可）</t>
    <phoneticPr fontId="2"/>
  </si>
  <si>
    <t>3．病院全体の実績とCOVID-19の影響について</t>
    <rPh sb="2" eb="4">
      <t>ビョウイン</t>
    </rPh>
    <rPh sb="4" eb="6">
      <t>ゼンタイ</t>
    </rPh>
    <rPh sb="7" eb="9">
      <t>ジッセキ</t>
    </rPh>
    <rPh sb="19" eb="21">
      <t>エイキョウ</t>
    </rPh>
    <phoneticPr fontId="2"/>
  </si>
  <si>
    <t>月平均</t>
    <rPh sb="0" eb="3">
      <t>ツキヘイキン</t>
    </rPh>
    <phoneticPr fontId="2"/>
  </si>
  <si>
    <t>前1年</t>
    <rPh sb="0" eb="1">
      <t>ゼン</t>
    </rPh>
    <rPh sb="2" eb="3">
      <t>ネン</t>
    </rPh>
    <phoneticPr fontId="2"/>
  </si>
  <si>
    <t>二次医療圏内でクラスターが発生</t>
    <rPh sb="0" eb="2">
      <t>ニジ</t>
    </rPh>
    <rPh sb="2" eb="5">
      <t>イリョウケン</t>
    </rPh>
    <rPh sb="5" eb="6">
      <t>ナイ</t>
    </rPh>
    <rPh sb="13" eb="15">
      <t>ハッセイ</t>
    </rPh>
    <phoneticPr fontId="2"/>
  </si>
  <si>
    <t>3）貴院周辺でのCOVID-19の流行状況についてお聞きします。　</t>
    <rPh sb="2" eb="4">
      <t>キイン</t>
    </rPh>
    <rPh sb="4" eb="6">
      <t>シュウヘン</t>
    </rPh>
    <rPh sb="17" eb="19">
      <t>リュウコウ</t>
    </rPh>
    <rPh sb="19" eb="21">
      <t>ジョウキョウ</t>
    </rPh>
    <rPh sb="26" eb="27">
      <t>キ</t>
    </rPh>
    <phoneticPr fontId="2"/>
  </si>
  <si>
    <t>各項目の状態になった月に　1　を入力して下さい　　</t>
    <rPh sb="0" eb="1">
      <t>カク</t>
    </rPh>
    <rPh sb="4" eb="6">
      <t>ジョウタイ</t>
    </rPh>
    <rPh sb="10" eb="11">
      <t>ツキ</t>
    </rPh>
    <phoneticPr fontId="2"/>
  </si>
  <si>
    <t>4．介護事業などの状況</t>
    <rPh sb="2" eb="4">
      <t>カイゴ</t>
    </rPh>
    <rPh sb="4" eb="6">
      <t>ジギョウ</t>
    </rPh>
    <rPh sb="9" eb="11">
      <t>ジョウキョウ</t>
    </rPh>
    <phoneticPr fontId="2"/>
  </si>
  <si>
    <t>5．その他</t>
    <rPh sb="4" eb="5">
      <t>タ</t>
    </rPh>
    <phoneticPr fontId="2"/>
  </si>
  <si>
    <t>退院時共同指導料2の算定回数</t>
    <rPh sb="0" eb="2">
      <t>タイイン</t>
    </rPh>
    <rPh sb="2" eb="3">
      <t>ジ</t>
    </rPh>
    <rPh sb="3" eb="5">
      <t>キョウドウ</t>
    </rPh>
    <rPh sb="5" eb="8">
      <t>シドウリョウ</t>
    </rPh>
    <rPh sb="10" eb="12">
      <t>サンテイ</t>
    </rPh>
    <rPh sb="12" eb="14">
      <t>カイスウ</t>
    </rPh>
    <phoneticPr fontId="2"/>
  </si>
  <si>
    <t>在宅患者訪問リハビリテーション指導管理料の算定回数</t>
    <rPh sb="0" eb="2">
      <t>ザイタク</t>
    </rPh>
    <rPh sb="2" eb="4">
      <t>カンジャ</t>
    </rPh>
    <rPh sb="4" eb="6">
      <t>ホウモン</t>
    </rPh>
    <rPh sb="15" eb="17">
      <t>シドウ</t>
    </rPh>
    <rPh sb="17" eb="20">
      <t>カンリリョウ</t>
    </rPh>
    <rPh sb="21" eb="23">
      <t>サンテイ</t>
    </rPh>
    <rPh sb="23" eb="25">
      <t>カイスウ</t>
    </rPh>
    <phoneticPr fontId="2"/>
  </si>
  <si>
    <t>併設の事業所が介護サービスの提供実績がある場合は、1を入力</t>
    <rPh sb="0" eb="2">
      <t>ヘイセツ</t>
    </rPh>
    <rPh sb="3" eb="6">
      <t>ジギョウショ</t>
    </rPh>
    <rPh sb="7" eb="9">
      <t>カイゴ</t>
    </rPh>
    <rPh sb="14" eb="16">
      <t>テイキョウ</t>
    </rPh>
    <rPh sb="16" eb="18">
      <t>ジッセキ</t>
    </rPh>
    <rPh sb="21" eb="23">
      <t>バアイ</t>
    </rPh>
    <rPh sb="27" eb="29">
      <t>ニュウリョク</t>
    </rPh>
    <phoneticPr fontId="2"/>
  </si>
  <si>
    <t>在宅患者訪問診療料(Ⅰ)(Ⅱ)の算定回数</t>
    <rPh sb="0" eb="2">
      <t>ザイタク</t>
    </rPh>
    <rPh sb="2" eb="4">
      <t>カンジャ</t>
    </rPh>
    <rPh sb="4" eb="6">
      <t>ホウモン</t>
    </rPh>
    <rPh sb="6" eb="8">
      <t>シンリョウ</t>
    </rPh>
    <rPh sb="8" eb="9">
      <t>リョウ</t>
    </rPh>
    <rPh sb="16" eb="18">
      <t>サンテイ</t>
    </rPh>
    <rPh sb="18" eb="20">
      <t>カイスウ</t>
    </rPh>
    <phoneticPr fontId="2"/>
  </si>
  <si>
    <t>9月</t>
  </si>
  <si>
    <t>8月</t>
  </si>
  <si>
    <t>7月</t>
  </si>
  <si>
    <t>6月</t>
  </si>
  <si>
    <t>5月</t>
  </si>
  <si>
    <t>2020年度</t>
    <rPh sb="4" eb="6">
      <t>ネンド</t>
    </rPh>
    <phoneticPr fontId="2"/>
  </si>
  <si>
    <t>各項目の実績数を、月毎にご記入下さい。</t>
    <rPh sb="0" eb="3">
      <t>カクコウモク</t>
    </rPh>
    <rPh sb="4" eb="6">
      <t>ジッセキ</t>
    </rPh>
    <rPh sb="6" eb="7">
      <t>スウ</t>
    </rPh>
    <rPh sb="9" eb="11">
      <t>ツキゴト</t>
    </rPh>
    <rPh sb="13" eb="15">
      <t>キニュウ</t>
    </rPh>
    <rPh sb="15" eb="16">
      <t>クダ</t>
    </rPh>
    <phoneticPr fontId="2"/>
  </si>
  <si>
    <t>＜１病棟目＞</t>
    <rPh sb="2" eb="4">
      <t>ビョウトウ</t>
    </rPh>
    <rPh sb="4" eb="5">
      <t>メ</t>
    </rPh>
    <phoneticPr fontId="2"/>
  </si>
  <si>
    <t>医業利益（自動計算）</t>
    <rPh sb="0" eb="2">
      <t>イギョウ</t>
    </rPh>
    <rPh sb="2" eb="4">
      <t>リエキ</t>
    </rPh>
    <rPh sb="5" eb="7">
      <t>ジドウ</t>
    </rPh>
    <rPh sb="7" eb="9">
      <t>ケイサン</t>
    </rPh>
    <phoneticPr fontId="2"/>
  </si>
  <si>
    <t>重症度、医療看護必要度</t>
    <rPh sb="0" eb="3">
      <t>ジュウショウド</t>
    </rPh>
    <rPh sb="4" eb="6">
      <t>イリョウ</t>
    </rPh>
    <rPh sb="6" eb="8">
      <t>カンゴ</t>
    </rPh>
    <rPh sb="8" eb="10">
      <t>ヒツヨウ</t>
    </rPh>
    <rPh sb="10" eb="11">
      <t>ド</t>
    </rPh>
    <phoneticPr fontId="2"/>
  </si>
  <si>
    <t>在宅復帰率（％）</t>
    <rPh sb="0" eb="2">
      <t>ザイタク</t>
    </rPh>
    <rPh sb="2" eb="4">
      <t>フッキ</t>
    </rPh>
    <rPh sb="4" eb="5">
      <t>リツ</t>
    </rPh>
    <phoneticPr fontId="2"/>
  </si>
  <si>
    <t>病床利用率（％）</t>
    <rPh sb="0" eb="2">
      <t>ビョウショウ</t>
    </rPh>
    <rPh sb="2" eb="5">
      <t>リヨウリツ</t>
    </rPh>
    <phoneticPr fontId="2"/>
  </si>
  <si>
    <t>１病棟目</t>
    <rPh sb="1" eb="3">
      <t>ビョウトウ</t>
    </rPh>
    <rPh sb="3" eb="4">
      <t>メ</t>
    </rPh>
    <phoneticPr fontId="2"/>
  </si>
  <si>
    <t>病床種別</t>
    <rPh sb="0" eb="2">
      <t>ビョウショウ</t>
    </rPh>
    <rPh sb="2" eb="4">
      <t>シュベツ</t>
    </rPh>
    <phoneticPr fontId="2"/>
  </si>
  <si>
    <t>棟</t>
    <rPh sb="0" eb="1">
      <t>トウ</t>
    </rPh>
    <phoneticPr fontId="2"/>
  </si>
  <si>
    <t>1）貴院には、地域包括ケア病床を含む病棟は何棟ありますか。</t>
    <rPh sb="2" eb="4">
      <t>キイン</t>
    </rPh>
    <rPh sb="7" eb="9">
      <t>チイキ</t>
    </rPh>
    <rPh sb="9" eb="11">
      <t>ホウカツ</t>
    </rPh>
    <rPh sb="13" eb="15">
      <t>ビョウショウ</t>
    </rPh>
    <rPh sb="16" eb="17">
      <t>フク</t>
    </rPh>
    <rPh sb="18" eb="20">
      <t>ビョウトウ</t>
    </rPh>
    <rPh sb="21" eb="23">
      <t>ナントウ</t>
    </rPh>
    <phoneticPr fontId="2"/>
  </si>
  <si>
    <t>地域包括ケア病棟・病床の実績について</t>
    <rPh sb="0" eb="2">
      <t>チイキ</t>
    </rPh>
    <rPh sb="2" eb="4">
      <t>ホウカツ</t>
    </rPh>
    <rPh sb="6" eb="8">
      <t>ビョウトウ</t>
    </rPh>
    <rPh sb="9" eb="11">
      <t>ビョウショウ</t>
    </rPh>
    <rPh sb="12" eb="14">
      <t>ジッセキ</t>
    </rPh>
    <phoneticPr fontId="2"/>
  </si>
  <si>
    <t>月の総単位数</t>
    <rPh sb="0" eb="1">
      <t>ツキ</t>
    </rPh>
    <rPh sb="2" eb="3">
      <t>ソウ</t>
    </rPh>
    <rPh sb="3" eb="6">
      <t>タンイスウ</t>
    </rPh>
    <phoneticPr fontId="2"/>
  </si>
  <si>
    <t>(1)許可病床数</t>
    <rPh sb="3" eb="5">
      <t>キョカ</t>
    </rPh>
    <rPh sb="5" eb="8">
      <t>ビョウショウスウ</t>
    </rPh>
    <phoneticPr fontId="2"/>
  </si>
  <si>
    <t>(2)DPC対象病院である</t>
    <rPh sb="6" eb="8">
      <t>タイショウ</t>
    </rPh>
    <rPh sb="8" eb="10">
      <t>ビョウイン</t>
    </rPh>
    <phoneticPr fontId="2"/>
  </si>
  <si>
    <t>※重症度分類は、厚生労働省『新型コロナウイルス感染症COVID19　診療の手引き第3版』に準ずる</t>
    <rPh sb="1" eb="4">
      <t>ジュウショウド</t>
    </rPh>
    <rPh sb="4" eb="6">
      <t>ブンルイ</t>
    </rPh>
    <rPh sb="8" eb="10">
      <t>コウセイ</t>
    </rPh>
    <rPh sb="10" eb="13">
      <t>ロウドウショウ</t>
    </rPh>
    <rPh sb="14" eb="16">
      <t>シンガタ</t>
    </rPh>
    <rPh sb="23" eb="26">
      <t>カンセンショウ</t>
    </rPh>
    <rPh sb="34" eb="36">
      <t>シンリョウ</t>
    </rPh>
    <rPh sb="37" eb="39">
      <t>テビ</t>
    </rPh>
    <rPh sb="40" eb="41">
      <t>ダイ</t>
    </rPh>
    <rPh sb="42" eb="43">
      <t>ハン</t>
    </rPh>
    <rPh sb="45" eb="46">
      <t>ジュン</t>
    </rPh>
    <phoneticPr fontId="2"/>
  </si>
  <si>
    <t>今後対応する病床の番号</t>
    <rPh sb="0" eb="2">
      <t>コンゴ</t>
    </rPh>
    <rPh sb="2" eb="4">
      <t>タイオウ</t>
    </rPh>
    <rPh sb="6" eb="8">
      <t>ビョウショウ</t>
    </rPh>
    <rPh sb="9" eb="11">
      <t>バンゴウ</t>
    </rPh>
    <phoneticPr fontId="2"/>
  </si>
  <si>
    <t>病床の届出を変更して対応する</t>
    <rPh sb="0" eb="2">
      <t>ビョウショウ</t>
    </rPh>
    <rPh sb="3" eb="5">
      <t>トドケデ</t>
    </rPh>
    <rPh sb="6" eb="8">
      <t>ヘンコウ</t>
    </rPh>
    <rPh sb="10" eb="12">
      <t>タイオウ</t>
    </rPh>
    <phoneticPr fontId="2"/>
  </si>
  <si>
    <t>これ以上の患者数は受け入れられない</t>
    <rPh sb="2" eb="4">
      <t>イジョウ</t>
    </rPh>
    <rPh sb="5" eb="8">
      <t>カンジャスウ</t>
    </rPh>
    <rPh sb="9" eb="10">
      <t>ウ</t>
    </rPh>
    <rPh sb="11" eb="12">
      <t>イ</t>
    </rPh>
    <phoneticPr fontId="2"/>
  </si>
  <si>
    <t>確実な感染対策ができるか不安がある</t>
    <rPh sb="0" eb="2">
      <t>カクジツ</t>
    </rPh>
    <rPh sb="3" eb="5">
      <t>カンセン</t>
    </rPh>
    <rPh sb="5" eb="7">
      <t>タイサク</t>
    </rPh>
    <rPh sb="12" eb="14">
      <t>フアン</t>
    </rPh>
    <phoneticPr fontId="2"/>
  </si>
  <si>
    <t>これ以上の患者数は受け入れられない</t>
    <rPh sb="2" eb="4">
      <t>イジョウ</t>
    </rPh>
    <rPh sb="9" eb="10">
      <t>ウ</t>
    </rPh>
    <rPh sb="11" eb="12">
      <t>イ</t>
    </rPh>
    <phoneticPr fontId="2"/>
  </si>
  <si>
    <t>他院からの転院患者
（自動計算）</t>
    <rPh sb="0" eb="2">
      <t>タイン</t>
    </rPh>
    <rPh sb="5" eb="7">
      <t>テンイン</t>
    </rPh>
    <rPh sb="7" eb="9">
      <t>カンジャ</t>
    </rPh>
    <rPh sb="11" eb="13">
      <t>ジドウ</t>
    </rPh>
    <rPh sb="13" eb="15">
      <t>ケイサン</t>
    </rPh>
    <phoneticPr fontId="2"/>
  </si>
  <si>
    <t>※右の「病院機能の分類」をご覧下さい</t>
    <rPh sb="1" eb="2">
      <t>ミギ</t>
    </rPh>
    <rPh sb="4" eb="6">
      <t>ビョウイン</t>
    </rPh>
    <rPh sb="6" eb="8">
      <t>キノウ</t>
    </rPh>
    <rPh sb="9" eb="11">
      <t>ブンルイ</t>
    </rPh>
    <rPh sb="14" eb="15">
      <t>ラン</t>
    </rPh>
    <rPh sb="15" eb="16">
      <t>クダ</t>
    </rPh>
    <phoneticPr fontId="2"/>
  </si>
  <si>
    <t>※このアンケートでは、新型コロナウィルス感染症を「COVID-19」と表記します</t>
    <rPh sb="35" eb="37">
      <t>ヒョウキ</t>
    </rPh>
    <phoneticPr fontId="2"/>
  </si>
  <si>
    <t xml:space="preserve">⑤ 検査協力医療機関（集合契約で検体採取を行う） </t>
    <rPh sb="2" eb="4">
      <t>ケンサ</t>
    </rPh>
    <rPh sb="4" eb="6">
      <t>キョウリョク</t>
    </rPh>
    <rPh sb="6" eb="10">
      <t>イリョウキカン</t>
    </rPh>
    <rPh sb="11" eb="13">
      <t>シュウゴウ</t>
    </rPh>
    <rPh sb="13" eb="15">
      <t>ケイヤク</t>
    </rPh>
    <rPh sb="16" eb="18">
      <t>ケンタイ</t>
    </rPh>
    <rPh sb="18" eb="20">
      <t>サイシュ</t>
    </rPh>
    <rPh sb="21" eb="22">
      <t>オコナ</t>
    </rPh>
    <phoneticPr fontId="2"/>
  </si>
  <si>
    <t>(3) 前問(2)で「受け入れられない」と回答された方は、その理由について当てはまるものに　1　を入力して下さい。</t>
    <rPh sb="4" eb="6">
      <t>ゼンモン</t>
    </rPh>
    <rPh sb="11" eb="12">
      <t>ウ</t>
    </rPh>
    <rPh sb="13" eb="14">
      <t>イ</t>
    </rPh>
    <rPh sb="21" eb="23">
      <t>カイトウ</t>
    </rPh>
    <rPh sb="26" eb="27">
      <t>カタ</t>
    </rPh>
    <rPh sb="31" eb="33">
      <t>リユウ</t>
    </rPh>
    <rPh sb="37" eb="38">
      <t>ア</t>
    </rPh>
    <rPh sb="49" eb="51">
      <t>ニュウリョク</t>
    </rPh>
    <rPh sb="53" eb="54">
      <t>クダ</t>
    </rPh>
    <phoneticPr fontId="2"/>
  </si>
  <si>
    <t>うちDPC期間の総単位数</t>
    <rPh sb="5" eb="7">
      <t>キカン</t>
    </rPh>
    <rPh sb="8" eb="9">
      <t>ソウ</t>
    </rPh>
    <rPh sb="9" eb="12">
      <t>タンイスウ</t>
    </rPh>
    <phoneticPr fontId="2"/>
  </si>
  <si>
    <t>地域に他に受け入れる病院がある</t>
    <rPh sb="0" eb="2">
      <t>チイキ</t>
    </rPh>
    <rPh sb="3" eb="4">
      <t>タ</t>
    </rPh>
    <rPh sb="5" eb="6">
      <t>ウ</t>
    </rPh>
    <rPh sb="7" eb="8">
      <t>イ</t>
    </rPh>
    <rPh sb="10" eb="12">
      <t>ビョウイン</t>
    </rPh>
    <phoneticPr fontId="2"/>
  </si>
  <si>
    <t>風評被害が生じ得る</t>
    <rPh sb="0" eb="2">
      <t>フウヒョウ</t>
    </rPh>
    <rPh sb="2" eb="4">
      <t>ヒガイ</t>
    </rPh>
    <rPh sb="5" eb="6">
      <t>ショウ</t>
    </rPh>
    <rPh sb="7" eb="8">
      <t>ウ</t>
    </rPh>
    <phoneticPr fontId="2"/>
  </si>
  <si>
    <t>職員が受け入れに難色を示している</t>
    <rPh sb="0" eb="2">
      <t>ショクイン</t>
    </rPh>
    <rPh sb="3" eb="4">
      <t>ウ</t>
    </rPh>
    <rPh sb="5" eb="6">
      <t>イ</t>
    </rPh>
    <rPh sb="8" eb="10">
      <t>ナンショク</t>
    </rPh>
    <rPh sb="11" eb="12">
      <t>シメ</t>
    </rPh>
    <phoneticPr fontId="2"/>
  </si>
  <si>
    <t>2．新型コロナウイルス感染症（COVID-19）への対応について</t>
    <rPh sb="2" eb="4">
      <t>シンガタ</t>
    </rPh>
    <rPh sb="11" eb="14">
      <t>カンセンショウ</t>
    </rPh>
    <rPh sb="26" eb="28">
      <t>タイオウ</t>
    </rPh>
    <phoneticPr fontId="2"/>
  </si>
  <si>
    <t>⑦ 特になし</t>
    <rPh sb="2" eb="3">
      <t>トク</t>
    </rPh>
    <phoneticPr fontId="2"/>
  </si>
  <si>
    <t>① 重点医療機関</t>
    <rPh sb="2" eb="4">
      <t>ジュウテン</t>
    </rPh>
    <rPh sb="4" eb="6">
      <t>イリョウ</t>
    </rPh>
    <rPh sb="6" eb="8">
      <t>キカン</t>
    </rPh>
    <phoneticPr fontId="2"/>
  </si>
  <si>
    <t>② 協力医療機関</t>
    <rPh sb="2" eb="4">
      <t>キョウリョク</t>
    </rPh>
    <rPh sb="4" eb="6">
      <t>イリョウ</t>
    </rPh>
    <rPh sb="6" eb="8">
      <t>キカン</t>
    </rPh>
    <phoneticPr fontId="2"/>
  </si>
  <si>
    <t>⑥ 救急・周産期・小児の疑い症例に対応する医療機関</t>
    <rPh sb="2" eb="4">
      <t>キュウキュウ</t>
    </rPh>
    <rPh sb="5" eb="8">
      <t>シュウサンキ</t>
    </rPh>
    <rPh sb="9" eb="11">
      <t>ショウニ</t>
    </rPh>
    <rPh sb="12" eb="13">
      <t>ウタガ</t>
    </rPh>
    <rPh sb="14" eb="16">
      <t>ショウレイ</t>
    </rPh>
    <rPh sb="17" eb="19">
      <t>タイオウ</t>
    </rPh>
    <rPh sb="21" eb="23">
      <t>イリョウ</t>
    </rPh>
    <rPh sb="23" eb="25">
      <t>キカン</t>
    </rPh>
    <phoneticPr fontId="2"/>
  </si>
  <si>
    <t>外来収益</t>
    <rPh sb="0" eb="2">
      <t>ガイライ</t>
    </rPh>
    <rPh sb="2" eb="4">
      <t>シュウエキ</t>
    </rPh>
    <phoneticPr fontId="2"/>
  </si>
  <si>
    <t>入院収益</t>
    <rPh sb="0" eb="2">
      <t>ニュウイン</t>
    </rPh>
    <rPh sb="2" eb="4">
      <t>シュウエキ</t>
    </rPh>
    <phoneticPr fontId="2"/>
  </si>
  <si>
    <t>その他収益</t>
    <rPh sb="2" eb="3">
      <t>タ</t>
    </rPh>
    <rPh sb="3" eb="5">
      <t>シュウエキ</t>
    </rPh>
    <phoneticPr fontId="2"/>
  </si>
  <si>
    <t>（単位：千円）</t>
    <rPh sb="1" eb="3">
      <t>タンイ</t>
    </rPh>
    <rPh sb="4" eb="6">
      <t>センエン</t>
    </rPh>
    <phoneticPr fontId="2"/>
  </si>
  <si>
    <t>合計（自動計算）</t>
    <rPh sb="0" eb="2">
      <t>ゴウケイ</t>
    </rPh>
    <rPh sb="3" eb="5">
      <t>ジドウ</t>
    </rPh>
    <rPh sb="5" eb="7">
      <t>ケイサン</t>
    </rPh>
    <phoneticPr fontId="2"/>
  </si>
  <si>
    <t>医業
費用</t>
    <rPh sb="0" eb="2">
      <t>イギョウ</t>
    </rPh>
    <rPh sb="3" eb="5">
      <t>ヒヨウ</t>
    </rPh>
    <phoneticPr fontId="2"/>
  </si>
  <si>
    <t>医業
収益</t>
    <rPh sb="0" eb="2">
      <t>イギョウ</t>
    </rPh>
    <rPh sb="3" eb="5">
      <t>シュウエキ</t>
    </rPh>
    <phoneticPr fontId="2"/>
  </si>
  <si>
    <t>※クラスターは医療機関に限りません</t>
    <rPh sb="7" eb="11">
      <t>イリョウキカン</t>
    </rPh>
    <rPh sb="12" eb="13">
      <t>カギ</t>
    </rPh>
    <phoneticPr fontId="2"/>
  </si>
  <si>
    <t>変更の目的</t>
    <rPh sb="0" eb="2">
      <t>ヘンコウ</t>
    </rPh>
    <rPh sb="3" eb="5">
      <t>モクテキ</t>
    </rPh>
    <phoneticPr fontId="2"/>
  </si>
  <si>
    <t>それ以外</t>
    <rPh sb="2" eb="4">
      <t>イガイ</t>
    </rPh>
    <phoneticPr fontId="2"/>
  </si>
  <si>
    <r>
      <rPr>
        <b/>
        <u/>
        <sz val="11"/>
        <color theme="1"/>
        <rFont val="游ゴシック"/>
        <family val="3"/>
        <charset val="128"/>
        <scheme val="minor"/>
      </rPr>
      <t>うち</t>
    </r>
    <r>
      <rPr>
        <sz val="11"/>
        <color theme="1"/>
        <rFont val="游ゴシック"/>
        <family val="2"/>
        <charset val="128"/>
        <scheme val="minor"/>
      </rPr>
      <t>休床</t>
    </r>
    <rPh sb="2" eb="4">
      <t>キュウショウ</t>
    </rPh>
    <phoneticPr fontId="2"/>
  </si>
  <si>
    <t>変更を行った月</t>
    <rPh sb="0" eb="2">
      <t>ヘンコウ</t>
    </rPh>
    <rPh sb="3" eb="4">
      <t>オコナ</t>
    </rPh>
    <rPh sb="6" eb="7">
      <t>ツキ</t>
    </rPh>
    <phoneticPr fontId="2"/>
  </si>
  <si>
    <t>(それ以外を目的とする変更)</t>
    <phoneticPr fontId="2"/>
  </si>
  <si>
    <t>受け入れられない理由</t>
    <rPh sb="0" eb="1">
      <t>ウ</t>
    </rPh>
    <rPh sb="2" eb="3">
      <t>イ</t>
    </rPh>
    <rPh sb="8" eb="10">
      <t>リユウ</t>
    </rPh>
    <phoneticPr fontId="2"/>
  </si>
  <si>
    <r>
      <t>2）</t>
    </r>
    <r>
      <rPr>
        <b/>
        <u/>
        <sz val="11"/>
        <color theme="1"/>
        <rFont val="游ゴシック"/>
        <family val="3"/>
        <charset val="128"/>
        <scheme val="minor"/>
      </rPr>
      <t>5月1日以降に</t>
    </r>
    <r>
      <rPr>
        <sz val="11"/>
        <color theme="1"/>
        <rFont val="游ゴシック"/>
        <family val="2"/>
        <charset val="128"/>
        <scheme val="minor"/>
      </rPr>
      <t>、地域包括ケア病棟・病床の入院料や管理料を変更した、病床数を変更した、地ケア病床を他の病床に変更した又はその逆など、地ケア病床が関係する病床構成の変更を行った病院にお聞きします。</t>
    </r>
    <rPh sb="3" eb="4">
      <t>ガツ</t>
    </rPh>
    <rPh sb="5" eb="6">
      <t>ニチ</t>
    </rPh>
    <rPh sb="6" eb="8">
      <t>イコウ</t>
    </rPh>
    <rPh sb="10" eb="12">
      <t>チイキ</t>
    </rPh>
    <rPh sb="12" eb="14">
      <t>ホウカツ</t>
    </rPh>
    <rPh sb="16" eb="18">
      <t>ビョウトウ</t>
    </rPh>
    <rPh sb="19" eb="21">
      <t>ビョウショウ</t>
    </rPh>
    <rPh sb="22" eb="24">
      <t>ニュウイン</t>
    </rPh>
    <rPh sb="24" eb="25">
      <t>リョウ</t>
    </rPh>
    <rPh sb="26" eb="29">
      <t>カンリリョウ</t>
    </rPh>
    <rPh sb="30" eb="32">
      <t>ヘンコウ</t>
    </rPh>
    <rPh sb="35" eb="37">
      <t>ビョウショウ</t>
    </rPh>
    <rPh sb="37" eb="38">
      <t>スウ</t>
    </rPh>
    <rPh sb="39" eb="41">
      <t>ヘンコウ</t>
    </rPh>
    <rPh sb="44" eb="45">
      <t>チ</t>
    </rPh>
    <rPh sb="47" eb="49">
      <t>ビョウショウ</t>
    </rPh>
    <rPh sb="50" eb="51">
      <t>ホカ</t>
    </rPh>
    <rPh sb="52" eb="54">
      <t>ビョウショウ</t>
    </rPh>
    <rPh sb="55" eb="57">
      <t>ヘンコウ</t>
    </rPh>
    <rPh sb="59" eb="60">
      <t>マタ</t>
    </rPh>
    <rPh sb="63" eb="64">
      <t>ギャク</t>
    </rPh>
    <rPh sb="67" eb="68">
      <t>チ</t>
    </rPh>
    <rPh sb="70" eb="72">
      <t>ビョウショウ</t>
    </rPh>
    <rPh sb="73" eb="75">
      <t>カンケイ</t>
    </rPh>
    <rPh sb="77" eb="79">
      <t>ビョウショウ</t>
    </rPh>
    <rPh sb="79" eb="81">
      <t>コウセイ</t>
    </rPh>
    <rPh sb="82" eb="84">
      <t>ヘンコウ</t>
    </rPh>
    <rPh sb="85" eb="86">
      <t>オコナ</t>
    </rPh>
    <rPh sb="88" eb="90">
      <t>ビョウイン</t>
    </rPh>
    <rPh sb="92" eb="93">
      <t>キ</t>
    </rPh>
    <phoneticPr fontId="2"/>
  </si>
  <si>
    <t>④ 帰国者・接触者外来又は診療・検査医療機関（仮称）</t>
    <rPh sb="2" eb="5">
      <t>キコクシャ</t>
    </rPh>
    <rPh sb="6" eb="9">
      <t>セッショクシャ</t>
    </rPh>
    <rPh sb="9" eb="11">
      <t>ガイライ</t>
    </rPh>
    <rPh sb="11" eb="12">
      <t>マタ</t>
    </rPh>
    <rPh sb="13" eb="15">
      <t>シンリョウ</t>
    </rPh>
    <rPh sb="16" eb="18">
      <t>ケンサ</t>
    </rPh>
    <rPh sb="18" eb="22">
      <t>イリョウキカン</t>
    </rPh>
    <rPh sb="23" eb="25">
      <t>カショウ</t>
    </rPh>
    <phoneticPr fontId="2"/>
  </si>
  <si>
    <r>
      <t xml:space="preserve">1)  (1)  </t>
    </r>
    <r>
      <rPr>
        <b/>
        <u/>
        <sz val="11"/>
        <color theme="1"/>
        <rFont val="游ゴシック"/>
        <family val="3"/>
        <charset val="128"/>
        <scheme val="minor"/>
      </rPr>
      <t>9月30日現在</t>
    </r>
    <r>
      <rPr>
        <sz val="11"/>
        <color theme="1"/>
        <rFont val="游ゴシック"/>
        <family val="2"/>
        <charset val="128"/>
        <scheme val="minor"/>
      </rPr>
      <t>、貴院はCOVID-19の診療において、都道府県からどの機関の指定を受けていますか。</t>
    </r>
    <rPh sb="17" eb="19">
      <t>キイン</t>
    </rPh>
    <rPh sb="29" eb="31">
      <t>シンリョウ</t>
    </rPh>
    <rPh sb="36" eb="40">
      <t>トドウフケン</t>
    </rPh>
    <rPh sb="44" eb="46">
      <t>キカン</t>
    </rPh>
    <rPh sb="47" eb="49">
      <t>シテイ</t>
    </rPh>
    <rPh sb="50" eb="51">
      <t>ウ</t>
    </rPh>
    <phoneticPr fontId="2"/>
  </si>
  <si>
    <t>(COVID-19患者の受け入れを目的とする変更)</t>
    <rPh sb="9" eb="11">
      <t>カンジャ</t>
    </rPh>
    <rPh sb="12" eb="13">
      <t>ウ</t>
    </rPh>
    <rPh sb="14" eb="15">
      <t>イ</t>
    </rPh>
    <phoneticPr fontId="2"/>
  </si>
  <si>
    <r>
      <t xml:space="preserve">(3) </t>
    </r>
    <r>
      <rPr>
        <sz val="11"/>
        <color theme="1"/>
        <rFont val="游ゴシック"/>
        <family val="2"/>
        <charset val="128"/>
        <scheme val="minor"/>
      </rPr>
      <t>貴院は地域包括ケア病棟を有する病院機能のどれに分類されるでしょうか？</t>
    </r>
    <phoneticPr fontId="2"/>
  </si>
  <si>
    <t>→</t>
    <phoneticPr fontId="2"/>
  </si>
  <si>
    <t>※　本調査の対象病院は2020年4月1日時点で地域包括ケア病棟を届け出ている病院です。</t>
    <rPh sb="2" eb="5">
      <t>ホンチョウサ</t>
    </rPh>
    <rPh sb="6" eb="8">
      <t>タイショウ</t>
    </rPh>
    <rPh sb="8" eb="10">
      <t>ビョウイン</t>
    </rPh>
    <rPh sb="15" eb="16">
      <t>ネン</t>
    </rPh>
    <rPh sb="17" eb="18">
      <t>ガツ</t>
    </rPh>
    <rPh sb="19" eb="20">
      <t>ニチ</t>
    </rPh>
    <rPh sb="20" eb="22">
      <t>ジテン</t>
    </rPh>
    <rPh sb="23" eb="31">
      <t>チイキ</t>
    </rPh>
    <rPh sb="32" eb="33">
      <t>トド</t>
    </rPh>
    <rPh sb="34" eb="35">
      <t>デ</t>
    </rPh>
    <rPh sb="38" eb="40">
      <t>ビョウイン</t>
    </rPh>
    <phoneticPr fontId="2"/>
  </si>
  <si>
    <t>風評被害が避けられない</t>
    <rPh sb="0" eb="2">
      <t>フウヒョウ</t>
    </rPh>
    <rPh sb="2" eb="4">
      <t>ヒガイ</t>
    </rPh>
    <rPh sb="5" eb="6">
      <t>サ</t>
    </rPh>
    <phoneticPr fontId="2"/>
  </si>
  <si>
    <r>
      <t>5）全ての方に、</t>
    </r>
    <r>
      <rPr>
        <b/>
        <u/>
        <sz val="11"/>
        <color theme="1"/>
        <rFont val="游ゴシック"/>
        <family val="3"/>
        <charset val="128"/>
        <scheme val="minor"/>
      </rPr>
      <t>今後</t>
    </r>
    <r>
      <rPr>
        <sz val="11"/>
        <color theme="1"/>
        <rFont val="游ゴシック"/>
        <family val="2"/>
        <charset val="128"/>
        <scheme val="minor"/>
      </rPr>
      <t>COVID-19感染既往患者のポストアキュートの受け入れを求められたときの対応をお聞きします。</t>
    </r>
    <rPh sb="8" eb="10">
      <t>コンゴ</t>
    </rPh>
    <rPh sb="18" eb="20">
      <t>カンセン</t>
    </rPh>
    <rPh sb="47" eb="49">
      <t>タイオウ</t>
    </rPh>
    <rPh sb="51" eb="52">
      <t>キ</t>
    </rPh>
    <phoneticPr fontId="2"/>
  </si>
  <si>
    <t>都道府県で緊急事態宣言が発出</t>
    <rPh sb="0" eb="4">
      <t>トドウフケン</t>
    </rPh>
    <rPh sb="5" eb="7">
      <t>キンキュウ</t>
    </rPh>
    <rPh sb="7" eb="9">
      <t>ジタイ</t>
    </rPh>
    <rPh sb="9" eb="11">
      <t>センゲン</t>
    </rPh>
    <rPh sb="12" eb="14">
      <t>ハッシュツ</t>
    </rPh>
    <phoneticPr fontId="2"/>
  </si>
  <si>
    <t>１）COVID-19への対応について、国・都道府県に対して特に要請したいことは何ですか？</t>
    <rPh sb="12" eb="14">
      <t>タイオウ</t>
    </rPh>
    <rPh sb="19" eb="20">
      <t>クニ</t>
    </rPh>
    <rPh sb="21" eb="25">
      <t>トドウフケン</t>
    </rPh>
    <rPh sb="24" eb="25">
      <t>ケン</t>
    </rPh>
    <rPh sb="26" eb="27">
      <t>タイ</t>
    </rPh>
    <rPh sb="29" eb="30">
      <t>トク</t>
    </rPh>
    <rPh sb="31" eb="33">
      <t>ヨウセイ</t>
    </rPh>
    <rPh sb="39" eb="40">
      <t>ナン</t>
    </rPh>
    <phoneticPr fontId="2"/>
  </si>
  <si>
    <t>COVID-19患者を受け入れるため</t>
    <rPh sb="8" eb="10">
      <t>カンジャ</t>
    </rPh>
    <rPh sb="11" eb="12">
      <t>ウ</t>
    </rPh>
    <rPh sb="13" eb="14">
      <t>イ</t>
    </rPh>
    <phoneticPr fontId="2"/>
  </si>
  <si>
    <t>給与費</t>
    <rPh sb="0" eb="3">
      <t>キュウヨヒ</t>
    </rPh>
    <phoneticPr fontId="2"/>
  </si>
  <si>
    <t>医薬品費</t>
    <rPh sb="0" eb="3">
      <t>イヤクヒン</t>
    </rPh>
    <rPh sb="3" eb="4">
      <t>ヒ</t>
    </rPh>
    <phoneticPr fontId="2"/>
  </si>
  <si>
    <t>診療材料費</t>
    <rPh sb="0" eb="2">
      <t>シンリョウ</t>
    </rPh>
    <rPh sb="2" eb="5">
      <t>ザイリョウヒ</t>
    </rPh>
    <phoneticPr fontId="2"/>
  </si>
  <si>
    <t>その他経費</t>
    <rPh sb="2" eb="3">
      <t>タ</t>
    </rPh>
    <rPh sb="3" eb="5">
      <t>ケイヒ</t>
    </rPh>
    <phoneticPr fontId="2"/>
  </si>
  <si>
    <r>
      <t>＜１病棟目＞</t>
    </r>
    <r>
      <rPr>
        <b/>
        <sz val="11"/>
        <color rgb="FFFF0000"/>
        <rFont val="游ゴシック"/>
        <family val="3"/>
        <charset val="128"/>
        <scheme val="minor"/>
      </rPr>
      <t xml:space="preserve">
疾患別・がんリハ</t>
    </r>
    <rPh sb="2" eb="4">
      <t>ビョウトウ</t>
    </rPh>
    <rPh sb="4" eb="5">
      <t>メ</t>
    </rPh>
    <phoneticPr fontId="2"/>
  </si>
  <si>
    <t>※　本調査の対象病院は、2020年5月以降地域包括ケア病棟・病床の届出種別や病床数を変更していない病院です。</t>
    <rPh sb="2" eb="5">
      <t>ホンチョウサ</t>
    </rPh>
    <rPh sb="6" eb="8">
      <t>タイショウ</t>
    </rPh>
    <rPh sb="8" eb="10">
      <t>ビョウイン</t>
    </rPh>
    <rPh sb="16" eb="17">
      <t>ネン</t>
    </rPh>
    <rPh sb="18" eb="21">
      <t>ガツイコウ</t>
    </rPh>
    <rPh sb="21" eb="23">
      <t>チイキ</t>
    </rPh>
    <rPh sb="23" eb="25">
      <t>ホウカツ</t>
    </rPh>
    <rPh sb="27" eb="29">
      <t>ビョウトウ</t>
    </rPh>
    <rPh sb="30" eb="32">
      <t>ビョウショウ</t>
    </rPh>
    <rPh sb="33" eb="35">
      <t>トドケデ</t>
    </rPh>
    <rPh sb="35" eb="37">
      <t>シュベツ</t>
    </rPh>
    <rPh sb="38" eb="41">
      <t>ビョウショウスウ</t>
    </rPh>
    <rPh sb="42" eb="44">
      <t>ヘンコウ</t>
    </rPh>
    <rPh sb="49" eb="51">
      <t>ビョウイン</t>
    </rPh>
    <phoneticPr fontId="2"/>
  </si>
  <si>
    <t>重症</t>
    <rPh sb="0" eb="2">
      <t>ジュウショウ</t>
    </rPh>
    <phoneticPr fontId="2"/>
  </si>
  <si>
    <t>軽症、無症状</t>
    <rPh sb="0" eb="2">
      <t>ケイショウ</t>
    </rPh>
    <rPh sb="3" eb="6">
      <t>ムショウジョウ</t>
    </rPh>
    <phoneticPr fontId="2"/>
  </si>
  <si>
    <t>①都道府県の要請で入院を受け入れたことがある</t>
    <phoneticPr fontId="2"/>
  </si>
  <si>
    <t>③入院患者はいなかった</t>
    <rPh sb="1" eb="3">
      <t>ニュウイン</t>
    </rPh>
    <rPh sb="3" eb="5">
      <t>カンジャ</t>
    </rPh>
    <phoneticPr fontId="2"/>
  </si>
  <si>
    <t>②入院患者はいたが①ではなかった</t>
    <rPh sb="1" eb="3">
      <t>ニュウイン</t>
    </rPh>
    <rPh sb="3" eb="5">
      <t>カンジャ</t>
    </rPh>
    <phoneticPr fontId="2"/>
  </si>
  <si>
    <r>
      <t>2）</t>
    </r>
    <r>
      <rPr>
        <b/>
        <u/>
        <sz val="11"/>
        <color theme="1"/>
        <rFont val="游ゴシック"/>
        <family val="3"/>
        <charset val="128"/>
        <scheme val="minor"/>
      </rPr>
      <t>4月1日～9月30日</t>
    </r>
    <r>
      <rPr>
        <sz val="11"/>
        <color theme="1"/>
        <rFont val="游ゴシック"/>
        <family val="2"/>
        <charset val="128"/>
        <scheme val="minor"/>
      </rPr>
      <t>の貴院におけるCOVID-19患者及び疑似症の入院患者への対応状況についてお聞きします。</t>
    </r>
    <rPh sb="13" eb="15">
      <t>キイン</t>
    </rPh>
    <rPh sb="29" eb="30">
      <t>オヨ</t>
    </rPh>
    <rPh sb="31" eb="34">
      <t>ギジショウ</t>
    </rPh>
    <rPh sb="35" eb="37">
      <t>ニュウイン</t>
    </rPh>
    <rPh sb="37" eb="39">
      <t>カンジャ</t>
    </rPh>
    <rPh sb="41" eb="43">
      <t>タイオウ</t>
    </rPh>
    <rPh sb="43" eb="45">
      <t>ジョウキョウ</t>
    </rPh>
    <rPh sb="50" eb="51">
      <t>キ</t>
    </rPh>
    <phoneticPr fontId="2"/>
  </si>
  <si>
    <t>入院対応の状況</t>
    <rPh sb="0" eb="2">
      <t>ニュウイン</t>
    </rPh>
    <rPh sb="2" eb="4">
      <t>タイオウ</t>
    </rPh>
    <rPh sb="5" eb="7">
      <t>ジョウキョウ</t>
    </rPh>
    <phoneticPr fontId="2"/>
  </si>
  <si>
    <t>受け入れる病床の番号</t>
    <rPh sb="0" eb="1">
      <t>ウ</t>
    </rPh>
    <rPh sb="2" eb="3">
      <t>イ</t>
    </rPh>
    <rPh sb="5" eb="7">
      <t>ビョウショウ</t>
    </rPh>
    <rPh sb="8" eb="10">
      <t>バンゴウ</t>
    </rPh>
    <phoneticPr fontId="2"/>
  </si>
  <si>
    <t>別の病床で受け入れる</t>
    <rPh sb="0" eb="1">
      <t>ベツ</t>
    </rPh>
    <rPh sb="2" eb="4">
      <t>ビョウショウ</t>
    </rPh>
    <rPh sb="5" eb="6">
      <t>ウ</t>
    </rPh>
    <rPh sb="7" eb="8">
      <t>イ</t>
    </rPh>
    <phoneticPr fontId="2"/>
  </si>
  <si>
    <t>病床の届出を変更して受け入れる</t>
    <rPh sb="0" eb="2">
      <t>ビョウショウ</t>
    </rPh>
    <rPh sb="3" eb="5">
      <t>トドケデ</t>
    </rPh>
    <rPh sb="6" eb="8">
      <t>ヘンコウ</t>
    </rPh>
    <rPh sb="10" eb="11">
      <t>ウ</t>
    </rPh>
    <rPh sb="12" eb="13">
      <t>イ</t>
    </rPh>
    <phoneticPr fontId="2"/>
  </si>
  <si>
    <t>今後受け入れる病床の番号</t>
    <rPh sb="0" eb="2">
      <t>コンゴ</t>
    </rPh>
    <rPh sb="2" eb="3">
      <t>ウ</t>
    </rPh>
    <rPh sb="4" eb="5">
      <t>イ</t>
    </rPh>
    <rPh sb="7" eb="9">
      <t>ビョウショウ</t>
    </rPh>
    <rPh sb="10" eb="12">
      <t>バンゴウ</t>
    </rPh>
    <phoneticPr fontId="2"/>
  </si>
  <si>
    <t>費用合計（自動計算）</t>
    <rPh sb="0" eb="2">
      <t>ヒヨウ</t>
    </rPh>
    <rPh sb="2" eb="4">
      <t>ゴウケイ</t>
    </rPh>
    <rPh sb="5" eb="7">
      <t>ジドウ</t>
    </rPh>
    <rPh sb="7" eb="9">
      <t>ケイサン</t>
    </rPh>
    <phoneticPr fontId="2"/>
  </si>
  <si>
    <r>
      <t xml:space="preserve">＜１病棟目＞
</t>
    </r>
    <r>
      <rPr>
        <b/>
        <sz val="10"/>
        <color theme="1"/>
        <rFont val="游ゴシック"/>
        <family val="3"/>
        <charset val="128"/>
        <scheme val="minor"/>
      </rPr>
      <t>（単位：千円）</t>
    </r>
    <rPh sb="2" eb="4">
      <t>ビョウトウ</t>
    </rPh>
    <rPh sb="4" eb="5">
      <t>メ</t>
    </rPh>
    <rPh sb="8" eb="10">
      <t>タンイ</t>
    </rPh>
    <rPh sb="11" eb="13">
      <t>センエン</t>
    </rPh>
    <phoneticPr fontId="2"/>
  </si>
  <si>
    <t>医業収益</t>
    <rPh sb="0" eb="2">
      <t>イギョウ</t>
    </rPh>
    <rPh sb="2" eb="4">
      <t>シュウエキ</t>
    </rPh>
    <phoneticPr fontId="2"/>
  </si>
  <si>
    <t>看護師</t>
    <rPh sb="0" eb="3">
      <t>カンゴシ</t>
    </rPh>
    <phoneticPr fontId="2"/>
  </si>
  <si>
    <t>看護補助者</t>
    <rPh sb="0" eb="2">
      <t>カンゴ</t>
    </rPh>
    <rPh sb="2" eb="5">
      <t>ホジョシャ</t>
    </rPh>
    <phoneticPr fontId="2"/>
  </si>
  <si>
    <t>リハビリテーション療法士</t>
    <rPh sb="9" eb="12">
      <t>リョウホウシ</t>
    </rPh>
    <phoneticPr fontId="2"/>
  </si>
  <si>
    <t>社会福祉士</t>
    <rPh sb="0" eb="2">
      <t>シャカイ</t>
    </rPh>
    <rPh sb="2" eb="5">
      <t>フクシシ</t>
    </rPh>
    <phoneticPr fontId="2"/>
  </si>
  <si>
    <t>アンケートは以上です。ご協力ありがとうございました。</t>
  </si>
  <si>
    <r>
      <t>リハビリテーション全般</t>
    </r>
    <r>
      <rPr>
        <sz val="9"/>
        <color theme="1"/>
        <rFont val="游ゴシック"/>
        <family val="3"/>
        <charset val="128"/>
        <scheme val="minor"/>
      </rPr>
      <t>※</t>
    </r>
    <rPh sb="9" eb="11">
      <t>ゼンパン</t>
    </rPh>
    <phoneticPr fontId="2"/>
  </si>
  <si>
    <t>　　(4)　疾患別・がんリハビリテーション（以下、「リハ」）に関する各実績を、月毎に記入して下さい。</t>
    <phoneticPr fontId="2"/>
  </si>
  <si>
    <t>入院時の患者の重症度</t>
    <rPh sb="0" eb="2">
      <t>ニュウイン</t>
    </rPh>
    <rPh sb="2" eb="3">
      <t>ジ</t>
    </rPh>
    <rPh sb="4" eb="6">
      <t>カンジャ</t>
    </rPh>
    <rPh sb="7" eb="10">
      <t>ジュウショウド</t>
    </rPh>
    <phoneticPr fontId="2"/>
  </si>
  <si>
    <r>
      <t>　次項目の</t>
    </r>
    <r>
      <rPr>
        <b/>
        <u/>
        <sz val="11"/>
        <color theme="1"/>
        <rFont val="游ゴシック"/>
        <family val="3"/>
        <charset val="128"/>
        <scheme val="minor"/>
      </rPr>
      <t>2020年４月以降</t>
    </r>
    <r>
      <rPr>
        <sz val="11"/>
        <color theme="1"/>
        <rFont val="游ゴシック"/>
        <family val="2"/>
        <charset val="128"/>
        <scheme val="minor"/>
      </rPr>
      <t>の利用者数の平均は、</t>
    </r>
    <r>
      <rPr>
        <b/>
        <u/>
        <sz val="11"/>
        <color theme="1"/>
        <rFont val="游ゴシック"/>
        <family val="3"/>
        <charset val="128"/>
        <scheme val="minor"/>
      </rPr>
      <t>３月以前</t>
    </r>
    <r>
      <rPr>
        <sz val="11"/>
        <color theme="1"/>
        <rFont val="游ゴシック"/>
        <family val="2"/>
        <charset val="128"/>
        <scheme val="minor"/>
      </rPr>
      <t>と比較するとどのように変化しましたか？</t>
    </r>
    <rPh sb="9" eb="10">
      <t>ネン</t>
    </rPh>
    <rPh sb="11" eb="12">
      <t>ガツ</t>
    </rPh>
    <rPh sb="12" eb="14">
      <t>イコウ</t>
    </rPh>
    <rPh sb="15" eb="18">
      <t>リヨウシャ</t>
    </rPh>
    <rPh sb="18" eb="19">
      <t>スウ</t>
    </rPh>
    <rPh sb="20" eb="22">
      <t>ヘイキンネンガツガツヘイキンガツガツヘイキンリヨウシャスウ</t>
    </rPh>
    <rPh sb="26" eb="28">
      <t>イゼン</t>
    </rPh>
    <phoneticPr fontId="2"/>
  </si>
  <si>
    <t>実患者数</t>
    <rPh sb="0" eb="1">
      <t>ジツ</t>
    </rPh>
    <rPh sb="1" eb="4">
      <t>カンジャスウ</t>
    </rPh>
    <phoneticPr fontId="2"/>
  </si>
  <si>
    <t>実績が無い場合　1　を入力</t>
    <rPh sb="0" eb="2">
      <t>ジッセキ</t>
    </rPh>
    <rPh sb="3" eb="4">
      <t>ナ</t>
    </rPh>
    <rPh sb="5" eb="7">
      <t>バアイ</t>
    </rPh>
    <phoneticPr fontId="2"/>
  </si>
  <si>
    <t>①受け入れたことがある</t>
    <rPh sb="1" eb="2">
      <t>ウ</t>
    </rPh>
    <rPh sb="3" eb="4">
      <t>イ</t>
    </rPh>
    <phoneticPr fontId="2"/>
  </si>
  <si>
    <t>②受け入れたことがない</t>
    <rPh sb="1" eb="2">
      <t>ウ</t>
    </rPh>
    <rPh sb="3" eb="4">
      <t>イ</t>
    </rPh>
    <phoneticPr fontId="2"/>
  </si>
  <si>
    <t>受け入れた実患者数</t>
    <rPh sb="0" eb="1">
      <t>ウ</t>
    </rPh>
    <rPh sb="2" eb="3">
      <t>イ</t>
    </rPh>
    <rPh sb="5" eb="6">
      <t>ジツ</t>
    </rPh>
    <rPh sb="6" eb="9">
      <t>カンジャスウ</t>
    </rPh>
    <phoneticPr fontId="2"/>
  </si>
  <si>
    <r>
      <t xml:space="preserve">  (2) 前問(1)で①受け入れたことがあると回答された病院で、</t>
    </r>
    <r>
      <rPr>
        <b/>
        <u/>
        <sz val="11"/>
        <color theme="1"/>
        <rFont val="游ゴシック"/>
        <family val="3"/>
        <charset val="128"/>
        <scheme val="minor"/>
      </rPr>
      <t>地域包括ケア病棟・病床で受け入れた実績がある場合</t>
    </r>
    <r>
      <rPr>
        <sz val="11"/>
        <color theme="1"/>
        <rFont val="游ゴシック"/>
        <family val="2"/>
        <charset val="128"/>
        <scheme val="minor"/>
      </rPr>
      <t>、</t>
    </r>
    <r>
      <rPr>
        <b/>
        <u/>
        <sz val="11"/>
        <color theme="1"/>
        <rFont val="游ゴシック"/>
        <family val="3"/>
        <charset val="128"/>
        <scheme val="minor"/>
      </rPr>
      <t>実患者数</t>
    </r>
    <r>
      <rPr>
        <sz val="11"/>
        <color theme="1"/>
        <rFont val="游ゴシック"/>
        <family val="2"/>
        <charset val="128"/>
        <scheme val="minor"/>
      </rPr>
      <t>を月毎に記入して下さい。</t>
    </r>
    <rPh sb="6" eb="8">
      <t>ゼンモン</t>
    </rPh>
    <rPh sb="13" eb="14">
      <t>ウ</t>
    </rPh>
    <rPh sb="15" eb="16">
      <t>イ</t>
    </rPh>
    <rPh sb="24" eb="26">
      <t>カイトウ</t>
    </rPh>
    <rPh sb="29" eb="31">
      <t>ビョウイン</t>
    </rPh>
    <rPh sb="33" eb="35">
      <t>チイキ</t>
    </rPh>
    <rPh sb="35" eb="37">
      <t>ホウカツ</t>
    </rPh>
    <rPh sb="39" eb="41">
      <t>ビョウトウ</t>
    </rPh>
    <rPh sb="42" eb="44">
      <t>ビョウショウ</t>
    </rPh>
    <rPh sb="45" eb="46">
      <t>ウ</t>
    </rPh>
    <rPh sb="47" eb="48">
      <t>イ</t>
    </rPh>
    <rPh sb="50" eb="52">
      <t>ジッセキ</t>
    </rPh>
    <rPh sb="55" eb="57">
      <t>バアイ</t>
    </rPh>
    <rPh sb="58" eb="59">
      <t>ジツ</t>
    </rPh>
    <rPh sb="59" eb="61">
      <t>カンジャ</t>
    </rPh>
    <rPh sb="61" eb="62">
      <t>スウ</t>
    </rPh>
    <rPh sb="63" eb="65">
      <t>ツキゴト</t>
    </rPh>
    <rPh sb="66" eb="68">
      <t>キニュウ</t>
    </rPh>
    <phoneticPr fontId="2"/>
  </si>
  <si>
    <t>　※複数病棟を届け出ている場合は、合計数を記入して下さい。</t>
    <rPh sb="2" eb="4">
      <t>フクスウ</t>
    </rPh>
    <rPh sb="4" eb="6">
      <t>ビョウトウ</t>
    </rPh>
    <rPh sb="7" eb="8">
      <t>トド</t>
    </rPh>
    <rPh sb="9" eb="10">
      <t>デ</t>
    </rPh>
    <rPh sb="13" eb="15">
      <t>バアイ</t>
    </rPh>
    <rPh sb="17" eb="20">
      <t>ゴウケイスウ</t>
    </rPh>
    <rPh sb="21" eb="23">
      <t>キニュウ</t>
    </rPh>
    <rPh sb="25" eb="26">
      <t>クダ</t>
    </rPh>
    <phoneticPr fontId="2"/>
  </si>
  <si>
    <t>　※地域包括ケア病棟・病床の種別や病床数を全く変更していない病院は、2.にお進み下さい。</t>
    <rPh sb="2" eb="4">
      <t>チイキ</t>
    </rPh>
    <rPh sb="4" eb="6">
      <t>ホウカツ</t>
    </rPh>
    <rPh sb="8" eb="10">
      <t>ビョウトウ</t>
    </rPh>
    <rPh sb="11" eb="13">
      <t>ビョウショウ</t>
    </rPh>
    <rPh sb="14" eb="16">
      <t>シュベツ</t>
    </rPh>
    <rPh sb="17" eb="19">
      <t>ビョウショウ</t>
    </rPh>
    <rPh sb="19" eb="20">
      <t>スウ</t>
    </rPh>
    <rPh sb="21" eb="22">
      <t>マッタ</t>
    </rPh>
    <rPh sb="23" eb="25">
      <t>ヘンコウ</t>
    </rPh>
    <rPh sb="30" eb="32">
      <t>ビョウイン</t>
    </rPh>
    <rPh sb="38" eb="39">
      <t>スス</t>
    </rPh>
    <rPh sb="40" eb="41">
      <t>クダ</t>
    </rPh>
    <phoneticPr fontId="2"/>
  </si>
  <si>
    <t>病院全体の
実患者数</t>
    <rPh sb="0" eb="4">
      <t>ビョウインゼンタイ</t>
    </rPh>
    <rPh sb="6" eb="7">
      <t>ジツ</t>
    </rPh>
    <rPh sb="7" eb="10">
      <t>カンジャスウ</t>
    </rPh>
    <phoneticPr fontId="2"/>
  </si>
  <si>
    <t>①一般外来と動線などを分けた発熱外来の設置</t>
    <rPh sb="1" eb="3">
      <t>イッパン</t>
    </rPh>
    <rPh sb="3" eb="5">
      <t>ガイライ</t>
    </rPh>
    <rPh sb="6" eb="8">
      <t>ドウセン</t>
    </rPh>
    <rPh sb="11" eb="12">
      <t>ワ</t>
    </rPh>
    <rPh sb="14" eb="16">
      <t>ハツネツ</t>
    </rPh>
    <rPh sb="16" eb="18">
      <t>ガイライ</t>
    </rPh>
    <rPh sb="19" eb="21">
      <t>セッチ</t>
    </rPh>
    <phoneticPr fontId="2"/>
  </si>
  <si>
    <t>自院でクラスターが発生</t>
    <rPh sb="0" eb="1">
      <t>ジ</t>
    </rPh>
    <rPh sb="9" eb="11">
      <t>ハッセイ</t>
    </rPh>
    <phoneticPr fontId="2"/>
  </si>
  <si>
    <r>
      <t xml:space="preserve">  (1)COVID-19及び疑似症の入院患者に対応したことがある場合は、</t>
    </r>
    <r>
      <rPr>
        <b/>
        <u/>
        <sz val="11"/>
        <color theme="1"/>
        <rFont val="游ゴシック"/>
        <family val="3"/>
        <charset val="128"/>
        <scheme val="minor"/>
      </rPr>
      <t>4月1日～9月30日に対応した実患者の合計数</t>
    </r>
    <r>
      <rPr>
        <sz val="11"/>
        <color theme="1"/>
        <rFont val="游ゴシック"/>
        <family val="2"/>
        <charset val="128"/>
        <scheme val="minor"/>
      </rPr>
      <t>について、</t>
    </r>
    <r>
      <rPr>
        <b/>
        <u/>
        <sz val="11"/>
        <color theme="1"/>
        <rFont val="游ゴシック"/>
        <family val="3"/>
        <charset val="128"/>
        <scheme val="minor"/>
      </rPr>
      <t>病院全体の合計数とそのうち地域包括ケア病棟・病床で対応した合計数</t>
    </r>
    <r>
      <rPr>
        <sz val="11"/>
        <color theme="1"/>
        <rFont val="游ゴシック"/>
        <family val="2"/>
        <charset val="128"/>
        <scheme val="minor"/>
      </rPr>
      <t>を、該当する"入院対応の状況"毎にご記入下さい。対応したことがない場合は、③の入力欄に 1 を入力し 3)にお進み下さい。</t>
    </r>
    <rPh sb="13" eb="14">
      <t>オヨ</t>
    </rPh>
    <rPh sb="15" eb="18">
      <t>ギジショウ</t>
    </rPh>
    <rPh sb="19" eb="21">
      <t>ニュウイン</t>
    </rPh>
    <rPh sb="21" eb="23">
      <t>カンジャ</t>
    </rPh>
    <rPh sb="24" eb="26">
      <t>タイオウ</t>
    </rPh>
    <rPh sb="33" eb="35">
      <t>バアイ</t>
    </rPh>
    <rPh sb="38" eb="39">
      <t>ガツ</t>
    </rPh>
    <rPh sb="40" eb="41">
      <t>ニチ</t>
    </rPh>
    <rPh sb="43" eb="44">
      <t>ガツ</t>
    </rPh>
    <rPh sb="46" eb="47">
      <t>ニチ</t>
    </rPh>
    <rPh sb="48" eb="50">
      <t>タイオウ</t>
    </rPh>
    <rPh sb="52" eb="53">
      <t>ジツ</t>
    </rPh>
    <rPh sb="53" eb="55">
      <t>カンジャ</t>
    </rPh>
    <rPh sb="56" eb="59">
      <t>ゴウケイスウ</t>
    </rPh>
    <rPh sb="64" eb="66">
      <t>ビョウイン</t>
    </rPh>
    <rPh sb="66" eb="68">
      <t>ゼンタイ</t>
    </rPh>
    <rPh sb="69" eb="71">
      <t>ゴウケイ</t>
    </rPh>
    <rPh sb="71" eb="72">
      <t>スウ</t>
    </rPh>
    <rPh sb="77" eb="79">
      <t>チイキ</t>
    </rPh>
    <rPh sb="79" eb="81">
      <t>ホウカツ</t>
    </rPh>
    <rPh sb="83" eb="85">
      <t>ビョウトウ</t>
    </rPh>
    <rPh sb="86" eb="88">
      <t>ビョウショウ</t>
    </rPh>
    <rPh sb="89" eb="91">
      <t>タイオウ</t>
    </rPh>
    <rPh sb="93" eb="95">
      <t>ゴウケイ</t>
    </rPh>
    <rPh sb="98" eb="100">
      <t>ガイトウ</t>
    </rPh>
    <rPh sb="103" eb="105">
      <t>ニュウイン</t>
    </rPh>
    <rPh sb="105" eb="107">
      <t>タイオウ</t>
    </rPh>
    <rPh sb="108" eb="110">
      <t>ジョウキョウ</t>
    </rPh>
    <rPh sb="111" eb="112">
      <t>ゴト</t>
    </rPh>
    <rPh sb="114" eb="116">
      <t>キニュウ</t>
    </rPh>
    <rPh sb="116" eb="117">
      <t>クダ</t>
    </rPh>
    <rPh sb="120" eb="122">
      <t>タイオウ</t>
    </rPh>
    <rPh sb="129" eb="131">
      <t>バアイ</t>
    </rPh>
    <rPh sb="135" eb="138">
      <t>ニュウリョクラン</t>
    </rPh>
    <rPh sb="143" eb="145">
      <t>ニュウリョク</t>
    </rPh>
    <rPh sb="151" eb="152">
      <t>スス</t>
    </rPh>
    <rPh sb="153" eb="154">
      <t>クダ</t>
    </rPh>
    <phoneticPr fontId="2"/>
  </si>
  <si>
    <t>うち、地ケア病棟・病床の実患者数</t>
    <rPh sb="3" eb="4">
      <t>チ</t>
    </rPh>
    <rPh sb="6" eb="8">
      <t>ビョウトウ</t>
    </rPh>
    <rPh sb="9" eb="11">
      <t>ビョウショウ</t>
    </rPh>
    <rPh sb="12" eb="13">
      <t>ジツ</t>
    </rPh>
    <rPh sb="13" eb="16">
      <t>カンジャスウ</t>
    </rPh>
    <phoneticPr fontId="2"/>
  </si>
  <si>
    <t>1．基本情報  1）(4)の病床番号から　　　
　　該当する番号を選択し入力して下さい</t>
    <phoneticPr fontId="2"/>
  </si>
  <si>
    <r>
      <t>(1)  前問 4)で受け入れた</t>
    </r>
    <r>
      <rPr>
        <b/>
        <u/>
        <sz val="11"/>
        <color theme="1"/>
        <rFont val="游ゴシック"/>
        <family val="3"/>
        <charset val="128"/>
        <scheme val="minor"/>
      </rPr>
      <t>実績がある</t>
    </r>
    <r>
      <rPr>
        <sz val="11"/>
        <color theme="1"/>
        <rFont val="游ゴシック"/>
        <family val="2"/>
        <charset val="128"/>
        <scheme val="minor"/>
      </rPr>
      <t>と回答された方は、更なる受け入れを求められたとき、どう対応しますか？　「別の病床で受け入れる」「病床の届出を変更して受け入れる」と回答される場合は、受け入れる予定の病床の種類を、1．基本情報  1）(4)の病床番号から選択し記入して下さい。</t>
    </r>
    <rPh sb="5" eb="7">
      <t>ゼンモン</t>
    </rPh>
    <rPh sb="11" eb="12">
      <t>ウ</t>
    </rPh>
    <rPh sb="13" eb="14">
      <t>イ</t>
    </rPh>
    <rPh sb="16" eb="18">
      <t>ジッセキ</t>
    </rPh>
    <rPh sb="22" eb="24">
      <t>カイトウ</t>
    </rPh>
    <rPh sb="27" eb="28">
      <t>カタ</t>
    </rPh>
    <rPh sb="30" eb="31">
      <t>サラ</t>
    </rPh>
    <rPh sb="38" eb="39">
      <t>モト</t>
    </rPh>
    <rPh sb="48" eb="50">
      <t>タイオウ</t>
    </rPh>
    <rPh sb="62" eb="63">
      <t>ウ</t>
    </rPh>
    <rPh sb="64" eb="65">
      <t>イ</t>
    </rPh>
    <rPh sb="79" eb="80">
      <t>ウ</t>
    </rPh>
    <rPh sb="81" eb="82">
      <t>イ</t>
    </rPh>
    <rPh sb="95" eb="96">
      <t>ウ</t>
    </rPh>
    <rPh sb="97" eb="98">
      <t>イ</t>
    </rPh>
    <phoneticPr fontId="2"/>
  </si>
  <si>
    <t>1．基本情報  1)(4)の病床番号から　　　
　　該当する番号を選択し入力して下さい</t>
    <phoneticPr fontId="2"/>
  </si>
  <si>
    <r>
      <t>(2)  前問 4)で受け入れた</t>
    </r>
    <r>
      <rPr>
        <b/>
        <u/>
        <sz val="11"/>
        <color theme="1"/>
        <rFont val="游ゴシック"/>
        <family val="3"/>
        <charset val="128"/>
        <scheme val="minor"/>
      </rPr>
      <t>実績がない</t>
    </r>
    <r>
      <rPr>
        <sz val="11"/>
        <color theme="1"/>
        <rFont val="游ゴシック"/>
        <family val="2"/>
        <charset val="128"/>
        <scheme val="minor"/>
      </rPr>
      <t>と回答された方は、今後受け入れを求められたとき、どうしますか？　受け入れる場合はどの病床で受け入れますか？　1．基本情報  1）(4)の病床番号から選択し記入して下さい。　</t>
    </r>
    <rPh sb="5" eb="7">
      <t>ゼンモン</t>
    </rPh>
    <rPh sb="11" eb="12">
      <t>ウ</t>
    </rPh>
    <rPh sb="13" eb="14">
      <t>イ</t>
    </rPh>
    <rPh sb="16" eb="18">
      <t>ジッセキ</t>
    </rPh>
    <rPh sb="22" eb="24">
      <t>カイトウ</t>
    </rPh>
    <rPh sb="27" eb="28">
      <t>カタ</t>
    </rPh>
    <rPh sb="30" eb="32">
      <t>コンゴ</t>
    </rPh>
    <rPh sb="37" eb="38">
      <t>モト</t>
    </rPh>
    <rPh sb="58" eb="60">
      <t>バアイ</t>
    </rPh>
    <rPh sb="66" eb="67">
      <t>ウ</t>
    </rPh>
    <rPh sb="68" eb="69">
      <t>イ</t>
    </rPh>
    <phoneticPr fontId="2"/>
  </si>
  <si>
    <r>
      <t xml:space="preserve">  (2) 前問(1)で</t>
    </r>
    <r>
      <rPr>
        <b/>
        <u/>
        <sz val="11"/>
        <rFont val="游ゴシック"/>
        <family val="3"/>
        <charset val="128"/>
        <scheme val="minor"/>
      </rPr>
      <t>地域包括ケア病棟・病床で対応した患者がいない病院に、当該病棟・病床を選定しなかった理由</t>
    </r>
    <r>
      <rPr>
        <sz val="11"/>
        <rFont val="游ゴシック"/>
        <family val="3"/>
        <charset val="128"/>
        <scheme val="minor"/>
      </rPr>
      <t>をお聞きします。</t>
    </r>
    <rPh sb="6" eb="8">
      <t>ゼンモン</t>
    </rPh>
    <rPh sb="12" eb="14">
      <t>チイキ</t>
    </rPh>
    <rPh sb="14" eb="16">
      <t>ホウカツ</t>
    </rPh>
    <rPh sb="18" eb="20">
      <t>ビョウトウ</t>
    </rPh>
    <rPh sb="21" eb="23">
      <t>ビョウショウ</t>
    </rPh>
    <rPh sb="24" eb="26">
      <t>タイオウ</t>
    </rPh>
    <rPh sb="28" eb="30">
      <t>カンジャ</t>
    </rPh>
    <rPh sb="34" eb="36">
      <t>ビョウイン</t>
    </rPh>
    <rPh sb="38" eb="40">
      <t>トウガイ</t>
    </rPh>
    <rPh sb="40" eb="42">
      <t>ビョウトウ</t>
    </rPh>
    <rPh sb="43" eb="45">
      <t>ビョウショウ</t>
    </rPh>
    <rPh sb="46" eb="48">
      <t>センテイ</t>
    </rPh>
    <rPh sb="53" eb="55">
      <t>リユウ</t>
    </rPh>
    <rPh sb="57" eb="58">
      <t>キ</t>
    </rPh>
    <phoneticPr fontId="2"/>
  </si>
  <si>
    <t>地ケア病棟・病床を選択しなかった理由</t>
    <rPh sb="0" eb="1">
      <t>チ</t>
    </rPh>
    <rPh sb="3" eb="5">
      <t>ビョウトウ</t>
    </rPh>
    <rPh sb="6" eb="8">
      <t>ビョウショウ</t>
    </rPh>
    <rPh sb="9" eb="11">
      <t>センタク</t>
    </rPh>
    <rPh sb="16" eb="18">
      <t>リユウ</t>
    </rPh>
    <phoneticPr fontId="2"/>
  </si>
  <si>
    <r>
      <t xml:space="preserve">  (3) 前問(1)で①又は②に</t>
    </r>
    <r>
      <rPr>
        <b/>
        <u/>
        <sz val="11"/>
        <color theme="1"/>
        <rFont val="游ゴシック"/>
        <family val="3"/>
        <charset val="128"/>
        <scheme val="minor"/>
      </rPr>
      <t>地域包括ケア病棟・病床で対応した実患者数を記入された</t>
    </r>
    <r>
      <rPr>
        <sz val="11"/>
        <color theme="1"/>
        <rFont val="游ゴシック"/>
        <family val="3"/>
        <charset val="128"/>
        <scheme val="minor"/>
      </rPr>
      <t>方は、</t>
    </r>
    <r>
      <rPr>
        <sz val="11"/>
        <color theme="1"/>
        <rFont val="游ゴシック"/>
        <family val="2"/>
        <charset val="128"/>
        <scheme val="minor"/>
      </rPr>
      <t>どのような重症度の患者を何人対応したのか、”</t>
    </r>
    <r>
      <rPr>
        <sz val="11"/>
        <color theme="1"/>
        <rFont val="游ゴシック"/>
        <family val="3"/>
        <charset val="128"/>
        <scheme val="minor"/>
      </rPr>
      <t>入院時の患者の重症度”別</t>
    </r>
    <r>
      <rPr>
        <sz val="11"/>
        <color theme="1"/>
        <rFont val="游ゴシック"/>
        <family val="2"/>
        <charset val="128"/>
        <scheme val="minor"/>
      </rPr>
      <t>に各月の</t>
    </r>
    <r>
      <rPr>
        <b/>
        <u/>
        <sz val="11"/>
        <color theme="1"/>
        <rFont val="游ゴシック"/>
        <family val="3"/>
        <charset val="128"/>
        <scheme val="minor"/>
      </rPr>
      <t>入院実患者数</t>
    </r>
    <r>
      <rPr>
        <sz val="11"/>
        <color theme="1"/>
        <rFont val="游ゴシック"/>
        <family val="2"/>
        <charset val="128"/>
        <scheme val="minor"/>
      </rPr>
      <t>を記入して下さい。</t>
    </r>
    <rPh sb="6" eb="8">
      <t>ゼンモン</t>
    </rPh>
    <rPh sb="13" eb="14">
      <t>マタ</t>
    </rPh>
    <rPh sb="17" eb="19">
      <t>チイキ</t>
    </rPh>
    <rPh sb="19" eb="21">
      <t>ホウカツ</t>
    </rPh>
    <rPh sb="23" eb="25">
      <t>ビョウトウ</t>
    </rPh>
    <rPh sb="26" eb="28">
      <t>ビョウショウ</t>
    </rPh>
    <rPh sb="29" eb="31">
      <t>タイオウ</t>
    </rPh>
    <rPh sb="33" eb="34">
      <t>ジツ</t>
    </rPh>
    <rPh sb="34" eb="36">
      <t>カンジャ</t>
    </rPh>
    <rPh sb="36" eb="37">
      <t>スウ</t>
    </rPh>
    <rPh sb="38" eb="40">
      <t>キニュウ</t>
    </rPh>
    <rPh sb="43" eb="44">
      <t>カタ</t>
    </rPh>
    <rPh sb="51" eb="54">
      <t>ジュウショウド</t>
    </rPh>
    <rPh sb="55" eb="57">
      <t>カンジャ</t>
    </rPh>
    <rPh sb="58" eb="60">
      <t>ナンニン</t>
    </rPh>
    <rPh sb="60" eb="62">
      <t>タイオウ</t>
    </rPh>
    <rPh sb="71" eb="73">
      <t>カンジャ</t>
    </rPh>
    <rPh sb="79" eb="80">
      <t>ベツ</t>
    </rPh>
    <rPh sb="81" eb="83">
      <t>カクツキ</t>
    </rPh>
    <rPh sb="84" eb="86">
      <t>ニュウイン</t>
    </rPh>
    <rPh sb="86" eb="87">
      <t>ジツ</t>
    </rPh>
    <rPh sb="87" eb="89">
      <t>カンジャ</t>
    </rPh>
    <rPh sb="89" eb="90">
      <t>スウ</t>
    </rPh>
    <rPh sb="90" eb="92">
      <t>キニュウクダ</t>
    </rPh>
    <phoneticPr fontId="2"/>
  </si>
  <si>
    <r>
      <t xml:space="preserve">  (4) 前問(3)で</t>
    </r>
    <r>
      <rPr>
        <b/>
        <u/>
        <sz val="11"/>
        <rFont val="游ゴシック"/>
        <family val="3"/>
        <charset val="128"/>
        <scheme val="minor"/>
      </rPr>
      <t>地域包括ケア病棟・病床を選定した理由</t>
    </r>
    <r>
      <rPr>
        <sz val="11"/>
        <rFont val="游ゴシック"/>
        <family val="3"/>
        <charset val="128"/>
        <scheme val="minor"/>
      </rPr>
      <t>をお聞きします。</t>
    </r>
    <rPh sb="6" eb="8">
      <t>ゼンモン</t>
    </rPh>
    <rPh sb="12" eb="14">
      <t>チイキ</t>
    </rPh>
    <rPh sb="14" eb="16">
      <t>ホウカツ</t>
    </rPh>
    <rPh sb="18" eb="20">
      <t>ビョウトウ</t>
    </rPh>
    <rPh sb="21" eb="23">
      <t>ビョウショウ</t>
    </rPh>
    <rPh sb="24" eb="26">
      <t>センテイ</t>
    </rPh>
    <rPh sb="28" eb="30">
      <t>リユウ</t>
    </rPh>
    <rPh sb="32" eb="33">
      <t>キ</t>
    </rPh>
    <phoneticPr fontId="2"/>
  </si>
  <si>
    <t>都道府県の指定や患者の重症度に応じた診療報酬上の評価がないため</t>
    <rPh sb="0" eb="4">
      <t>トドウフケン</t>
    </rPh>
    <rPh sb="5" eb="7">
      <t>シテイ</t>
    </rPh>
    <rPh sb="8" eb="10">
      <t>カンジャ</t>
    </rPh>
    <rPh sb="11" eb="13">
      <t>ジュウショウ</t>
    </rPh>
    <rPh sb="13" eb="14">
      <t>ド</t>
    </rPh>
    <rPh sb="15" eb="16">
      <t>オウ</t>
    </rPh>
    <rPh sb="18" eb="20">
      <t>シンリョウ</t>
    </rPh>
    <rPh sb="20" eb="22">
      <t>ホウシュウ</t>
    </rPh>
    <rPh sb="22" eb="23">
      <t>ジョウ</t>
    </rPh>
    <rPh sb="24" eb="26">
      <t>ヒョウカ</t>
    </rPh>
    <phoneticPr fontId="2"/>
  </si>
  <si>
    <t>院内で感染症対応能力が高い病棟とは言えないため</t>
    <rPh sb="0" eb="2">
      <t>インナイ</t>
    </rPh>
    <rPh sb="3" eb="6">
      <t>カンセンショウ</t>
    </rPh>
    <rPh sb="6" eb="8">
      <t>タイオウ</t>
    </rPh>
    <rPh sb="8" eb="10">
      <t>ノウリョク</t>
    </rPh>
    <rPh sb="11" eb="12">
      <t>タカ</t>
    </rPh>
    <rPh sb="13" eb="15">
      <t>ビョウトウ</t>
    </rPh>
    <rPh sb="17" eb="18">
      <t>イ</t>
    </rPh>
    <phoneticPr fontId="2"/>
  </si>
  <si>
    <t>院内で一番感染症対応能力が高い病棟のため</t>
    <rPh sb="0" eb="2">
      <t>インナイ</t>
    </rPh>
    <rPh sb="3" eb="5">
      <t>イチバン</t>
    </rPh>
    <rPh sb="5" eb="8">
      <t>カンセンショウ</t>
    </rPh>
    <rPh sb="8" eb="10">
      <t>タイオウ</t>
    </rPh>
    <rPh sb="10" eb="12">
      <t>ノウリョク</t>
    </rPh>
    <rPh sb="13" eb="14">
      <t>タカ</t>
    </rPh>
    <rPh sb="15" eb="17">
      <t>ビョウトウ</t>
    </rPh>
    <phoneticPr fontId="2"/>
  </si>
  <si>
    <t>特に影響なし</t>
    <rPh sb="0" eb="1">
      <t>トク</t>
    </rPh>
    <rPh sb="2" eb="4">
      <t>エイキョウ</t>
    </rPh>
    <phoneticPr fontId="2"/>
  </si>
  <si>
    <t>5）地ケア病棟入院料の人員配置基準において、非常勤の組み合わせの基準が"３日以上かつ週22時間以上勤務の２名以上"に変更になったことで基準を満たせるようになった職種があれば該当欄に、特に影響がなかった場合は影響なしに １を入力して下さい</t>
    <rPh sb="2" eb="3">
      <t>チ</t>
    </rPh>
    <rPh sb="5" eb="7">
      <t>ビョウトウ</t>
    </rPh>
    <rPh sb="7" eb="9">
      <t>ニュウイン</t>
    </rPh>
    <rPh sb="9" eb="10">
      <t>リョウ</t>
    </rPh>
    <rPh sb="11" eb="13">
      <t>ジンイン</t>
    </rPh>
    <rPh sb="13" eb="15">
      <t>ハイチ</t>
    </rPh>
    <rPh sb="15" eb="17">
      <t>キジュン</t>
    </rPh>
    <rPh sb="22" eb="25">
      <t>ヒジョウキン</t>
    </rPh>
    <rPh sb="26" eb="27">
      <t>ク</t>
    </rPh>
    <rPh sb="28" eb="29">
      <t>ア</t>
    </rPh>
    <rPh sb="32" eb="34">
      <t>キジュン</t>
    </rPh>
    <rPh sb="37" eb="38">
      <t>ニチ</t>
    </rPh>
    <rPh sb="38" eb="40">
      <t>イジョウ</t>
    </rPh>
    <rPh sb="42" eb="43">
      <t>シュウ</t>
    </rPh>
    <rPh sb="45" eb="47">
      <t>ジカン</t>
    </rPh>
    <rPh sb="47" eb="49">
      <t>イジョウ</t>
    </rPh>
    <rPh sb="49" eb="51">
      <t>キンム</t>
    </rPh>
    <rPh sb="53" eb="54">
      <t>メイ</t>
    </rPh>
    <rPh sb="54" eb="56">
      <t>イジョウ</t>
    </rPh>
    <rPh sb="58" eb="60">
      <t>ヘンコウ</t>
    </rPh>
    <rPh sb="67" eb="69">
      <t>キジュン</t>
    </rPh>
    <rPh sb="70" eb="71">
      <t>ミ</t>
    </rPh>
    <rPh sb="80" eb="82">
      <t>ショクシュ</t>
    </rPh>
    <rPh sb="86" eb="88">
      <t>ガイトウ</t>
    </rPh>
    <rPh sb="88" eb="89">
      <t>ラン</t>
    </rPh>
    <rPh sb="91" eb="92">
      <t>トク</t>
    </rPh>
    <rPh sb="93" eb="95">
      <t>エイキョウ</t>
    </rPh>
    <rPh sb="100" eb="102">
      <t>バアイ</t>
    </rPh>
    <rPh sb="103" eb="105">
      <t>エイキョウ</t>
    </rPh>
    <rPh sb="111" eb="113">
      <t>ニュウリョク</t>
    </rPh>
    <rPh sb="115" eb="116">
      <t>クダ</t>
    </rPh>
    <phoneticPr fontId="2"/>
  </si>
  <si>
    <r>
      <t>6）</t>
    </r>
    <r>
      <rPr>
        <b/>
        <u/>
        <sz val="11"/>
        <color theme="1"/>
        <rFont val="游ゴシック"/>
        <family val="3"/>
        <charset val="128"/>
        <scheme val="minor"/>
      </rPr>
      <t>COVID-19の影響</t>
    </r>
    <r>
      <rPr>
        <sz val="11"/>
        <color theme="1"/>
        <rFont val="游ゴシック"/>
        <family val="3"/>
        <charset val="128"/>
        <scheme val="minor"/>
      </rPr>
      <t>で、施設基準や加算算定上 必要な人員の確保が難しくなることが予想される職種はありますか？</t>
    </r>
    <rPh sb="11" eb="13">
      <t>エイキョウ</t>
    </rPh>
    <rPh sb="15" eb="17">
      <t>シセツ</t>
    </rPh>
    <rPh sb="17" eb="19">
      <t>キジュン</t>
    </rPh>
    <rPh sb="20" eb="22">
      <t>カサン</t>
    </rPh>
    <rPh sb="22" eb="24">
      <t>サンテイ</t>
    </rPh>
    <rPh sb="24" eb="25">
      <t>ジョウ</t>
    </rPh>
    <rPh sb="26" eb="28">
      <t>ヒツヨウ</t>
    </rPh>
    <rPh sb="29" eb="31">
      <t>ジンイン</t>
    </rPh>
    <rPh sb="32" eb="34">
      <t>カクホ</t>
    </rPh>
    <rPh sb="35" eb="36">
      <t>ムズカ</t>
    </rPh>
    <rPh sb="43" eb="45">
      <t>ヨソウ</t>
    </rPh>
    <rPh sb="48" eb="50">
      <t>ショクシュ</t>
    </rPh>
    <phoneticPr fontId="2"/>
  </si>
  <si>
    <t>医療法上の区分</t>
    <rPh sb="0" eb="3">
      <t>イリョウホウ</t>
    </rPh>
    <rPh sb="3" eb="4">
      <t>ジョウ</t>
    </rPh>
    <rPh sb="5" eb="7">
      <t>クブン</t>
    </rPh>
    <phoneticPr fontId="2"/>
  </si>
  <si>
    <r>
      <t>リハを実施した患者の</t>
    </r>
    <r>
      <rPr>
        <b/>
        <u/>
        <sz val="9"/>
        <color theme="1"/>
        <rFont val="游ゴシック"/>
        <family val="3"/>
        <charset val="128"/>
        <scheme val="minor"/>
      </rPr>
      <t>入院延べ日数</t>
    </r>
    <rPh sb="3" eb="5">
      <t>ジッシ</t>
    </rPh>
    <rPh sb="7" eb="9">
      <t>カンジャ</t>
    </rPh>
    <rPh sb="10" eb="12">
      <t>ニュウイン</t>
    </rPh>
    <rPh sb="12" eb="13">
      <t>ノ</t>
    </rPh>
    <rPh sb="14" eb="16">
      <t>ニッスウ</t>
    </rPh>
    <phoneticPr fontId="2"/>
  </si>
  <si>
    <r>
      <t>うちDPC期間の</t>
    </r>
    <r>
      <rPr>
        <b/>
        <u/>
        <sz val="10"/>
        <color theme="1"/>
        <rFont val="游ゴシック"/>
        <family val="3"/>
        <charset val="128"/>
        <scheme val="minor"/>
      </rPr>
      <t>延べ日数</t>
    </r>
    <rPh sb="5" eb="7">
      <t>キカン</t>
    </rPh>
    <rPh sb="8" eb="9">
      <t>ノ</t>
    </rPh>
    <rPh sb="10" eb="12">
      <t>ニッスウ</t>
    </rPh>
    <phoneticPr fontId="2"/>
  </si>
  <si>
    <t>①入院患者</t>
    <rPh sb="1" eb="3">
      <t>ニュウイン</t>
    </rPh>
    <rPh sb="3" eb="5">
      <t>カンジャ</t>
    </rPh>
    <phoneticPr fontId="2"/>
  </si>
  <si>
    <t>④自院一般病棟から転棟した患者</t>
    <rPh sb="1" eb="3">
      <t>ジイン</t>
    </rPh>
    <rPh sb="3" eb="5">
      <t>イッパン</t>
    </rPh>
    <rPh sb="5" eb="7">
      <t>ビョウトウ</t>
    </rPh>
    <rPh sb="9" eb="11">
      <t>テントウ</t>
    </rPh>
    <rPh sb="13" eb="15">
      <t>カンジャ</t>
    </rPh>
    <phoneticPr fontId="2"/>
  </si>
  <si>
    <t>延べ患者数</t>
    <rPh sb="0" eb="1">
      <t>ノ</t>
    </rPh>
    <rPh sb="2" eb="5">
      <t>カンジャスウ</t>
    </rPh>
    <phoneticPr fontId="2"/>
  </si>
  <si>
    <r>
      <t xml:space="preserve">＜１病棟目＞
</t>
    </r>
    <r>
      <rPr>
        <b/>
        <sz val="11"/>
        <color rgb="FFFF0000"/>
        <rFont val="游ゴシック"/>
        <family val="3"/>
        <charset val="128"/>
        <scheme val="minor"/>
      </rPr>
      <t>延べ患者数</t>
    </r>
    <rPh sb="2" eb="4">
      <t>ビョウトウ</t>
    </rPh>
    <rPh sb="4" eb="5">
      <t>メ</t>
    </rPh>
    <rPh sb="7" eb="8">
      <t>ノ</t>
    </rPh>
    <rPh sb="9" eb="12">
      <t>カンジャスウ</t>
    </rPh>
    <phoneticPr fontId="2"/>
  </si>
  <si>
    <t>実患者数</t>
    <rPh sb="0" eb="1">
      <t>ジツ</t>
    </rPh>
    <rPh sb="1" eb="4">
      <t>カンジャスウ</t>
    </rPh>
    <phoneticPr fontId="2"/>
  </si>
  <si>
    <t>※理事長や院長、事務長など、経営を熟知された方にご回答いただきますようお願いします
※集計や結果の公開にあたっては、法人や施設、個人の名称やお名前が特定されることがないように取り扱います
※ご回答は、色付セルに入力して下さい</t>
    <rPh sb="43" eb="45">
      <t>シュウケイ</t>
    </rPh>
    <rPh sb="46" eb="48">
      <t>ケッカ</t>
    </rPh>
    <rPh sb="49" eb="51">
      <t>コウカイ</t>
    </rPh>
    <rPh sb="58" eb="60">
      <t>ホウジン</t>
    </rPh>
    <rPh sb="61" eb="63">
      <t>シセツ</t>
    </rPh>
    <rPh sb="64" eb="66">
      <t>コジン</t>
    </rPh>
    <rPh sb="67" eb="69">
      <t>メイショウ</t>
    </rPh>
    <rPh sb="71" eb="73">
      <t>ナマエ</t>
    </rPh>
    <rPh sb="74" eb="76">
      <t>トクテイ</t>
    </rPh>
    <rPh sb="87" eb="88">
      <t>ト</t>
    </rPh>
    <rPh sb="89" eb="90">
      <t>アツカ</t>
    </rPh>
    <rPh sb="96" eb="98">
      <t>カイトウ</t>
    </rPh>
    <rPh sb="100" eb="101">
      <t>イロ</t>
    </rPh>
    <rPh sb="101" eb="102">
      <t>ツ</t>
    </rPh>
    <rPh sb="105" eb="107">
      <t>ニュウリョク</t>
    </rPh>
    <phoneticPr fontId="2"/>
  </si>
  <si>
    <t>1）2020年4月1日現在、病床構成などに関する以下の各項目について入力して下さい。</t>
    <rPh sb="14" eb="16">
      <t>ビョウショウ</t>
    </rPh>
    <rPh sb="16" eb="18">
      <t>コウセイ</t>
    </rPh>
    <rPh sb="21" eb="22">
      <t>カン</t>
    </rPh>
    <rPh sb="24" eb="26">
      <t>イカ</t>
    </rPh>
    <rPh sb="27" eb="30">
      <t>カクコウモク</t>
    </rPh>
    <rPh sb="34" eb="36">
      <t>ニュウリョク</t>
    </rPh>
    <phoneticPr fontId="2"/>
  </si>
  <si>
    <t>(4)届出病床　※稼働中と休床中のものを入力して下さい</t>
    <rPh sb="3" eb="5">
      <t>トドケデ</t>
    </rPh>
    <rPh sb="5" eb="7">
      <t>ビョウショウ</t>
    </rPh>
    <rPh sb="9" eb="12">
      <t>カドウチュウ</t>
    </rPh>
    <rPh sb="13" eb="15">
      <t>キュウショウ</t>
    </rPh>
    <rPh sb="15" eb="16">
      <t>ナカ</t>
    </rPh>
    <rPh sb="20" eb="22">
      <t>ニュウリョク</t>
    </rPh>
    <phoneticPr fontId="2"/>
  </si>
  <si>
    <t xml:space="preserve">    (2)何月にどのような変更を行ったか、また、その理由などを具体的にご記入下さい。</t>
    <rPh sb="7" eb="9">
      <t>ナンガツ</t>
    </rPh>
    <rPh sb="15" eb="17">
      <t>ヘンコウ</t>
    </rPh>
    <rPh sb="18" eb="19">
      <t>オコナ</t>
    </rPh>
    <rPh sb="28" eb="30">
      <t>リユウ</t>
    </rPh>
    <rPh sb="33" eb="36">
      <t>グタイテキ</t>
    </rPh>
    <rPh sb="38" eb="40">
      <t>キニュウ</t>
    </rPh>
    <phoneticPr fontId="2"/>
  </si>
  <si>
    <t>1）各項目の実績について、2020年4月～9月の実績と前1年（2019年4月～2020年3月）の月平均の実績を記載して下さい。</t>
    <rPh sb="2" eb="5">
      <t>カクコウモク</t>
    </rPh>
    <rPh sb="6" eb="8">
      <t>ジッセキ</t>
    </rPh>
    <rPh sb="17" eb="18">
      <t>ネン</t>
    </rPh>
    <rPh sb="19" eb="20">
      <t>ガツ</t>
    </rPh>
    <rPh sb="22" eb="23">
      <t>ガツ</t>
    </rPh>
    <rPh sb="24" eb="26">
      <t>ジッセキ</t>
    </rPh>
    <rPh sb="27" eb="28">
      <t>ゼン</t>
    </rPh>
    <rPh sb="29" eb="30">
      <t>ネン</t>
    </rPh>
    <rPh sb="35" eb="36">
      <t>ネン</t>
    </rPh>
    <rPh sb="37" eb="38">
      <t>ガツ</t>
    </rPh>
    <rPh sb="43" eb="44">
      <t>ネン</t>
    </rPh>
    <rPh sb="45" eb="46">
      <t>ガツ</t>
    </rPh>
    <rPh sb="48" eb="51">
      <t>ツキヘイキン</t>
    </rPh>
    <rPh sb="52" eb="54">
      <t>ジッセキ</t>
    </rPh>
    <rPh sb="55" eb="57">
      <t>キサイ</t>
    </rPh>
    <phoneticPr fontId="2"/>
  </si>
  <si>
    <t>2）次の項目の実績を記載して下さい。　</t>
    <rPh sb="2" eb="3">
      <t>ツギ</t>
    </rPh>
    <rPh sb="4" eb="6">
      <t>コウモク</t>
    </rPh>
    <phoneticPr fontId="2"/>
  </si>
  <si>
    <t>各項目の該当する欄に、１　を入力して下さい</t>
    <rPh sb="0" eb="1">
      <t>カク</t>
    </rPh>
    <rPh sb="1" eb="3">
      <t>コウモク</t>
    </rPh>
    <rPh sb="4" eb="6">
      <t>ガイトウ</t>
    </rPh>
    <rPh sb="8" eb="9">
      <t>ラン</t>
    </rPh>
    <rPh sb="14" eb="16">
      <t>ニュウリョク</t>
    </rPh>
    <phoneticPr fontId="2"/>
  </si>
  <si>
    <t>２）その他ご意見をご自由にお書き下さい。</t>
    <rPh sb="4" eb="5">
      <t>タ</t>
    </rPh>
    <rPh sb="6" eb="8">
      <t>イケン</t>
    </rPh>
    <rPh sb="10" eb="12">
      <t>ジユウ</t>
    </rPh>
    <rPh sb="14" eb="15">
      <t>カ</t>
    </rPh>
    <phoneticPr fontId="2"/>
  </si>
  <si>
    <t>2）貴院の重症度、医療・看護必要度の区分はどちらですか。Ⅰなら１を、Ⅱなら２を入力して下さい。</t>
    <rPh sb="2" eb="4">
      <t>キイン</t>
    </rPh>
    <rPh sb="5" eb="8">
      <t>ジュウショウド</t>
    </rPh>
    <rPh sb="9" eb="11">
      <t>イリョウ</t>
    </rPh>
    <rPh sb="12" eb="14">
      <t>カンゴ</t>
    </rPh>
    <rPh sb="14" eb="16">
      <t>ヒツヨウ</t>
    </rPh>
    <rPh sb="16" eb="17">
      <t>ド</t>
    </rPh>
    <rPh sb="18" eb="20">
      <t>クブン</t>
    </rPh>
    <rPh sb="39" eb="41">
      <t>ニュウリョク</t>
    </rPh>
    <phoneticPr fontId="2"/>
  </si>
  <si>
    <t>　またそれぞれの医療法上の病床区分について、一般病床の場合は １を、療養病床の場合は ２ を入力て下さい。</t>
    <rPh sb="8" eb="11">
      <t>イリョウホウ</t>
    </rPh>
    <rPh sb="11" eb="12">
      <t>ジョウ</t>
    </rPh>
    <rPh sb="13" eb="15">
      <t>ビョウショウ</t>
    </rPh>
    <rPh sb="15" eb="17">
      <t>クブン</t>
    </rPh>
    <rPh sb="22" eb="24">
      <t>イッパン</t>
    </rPh>
    <rPh sb="24" eb="26">
      <t>ビョウショウ</t>
    </rPh>
    <rPh sb="27" eb="29">
      <t>バアイ</t>
    </rPh>
    <rPh sb="34" eb="36">
      <t>リョウヨウ</t>
    </rPh>
    <rPh sb="36" eb="38">
      <t>ビョウショウ</t>
    </rPh>
    <rPh sb="39" eb="41">
      <t>バアイ</t>
    </rPh>
    <rPh sb="46" eb="48">
      <t>ニュウリョク</t>
    </rPh>
    <phoneticPr fontId="2"/>
  </si>
  <si>
    <t>　　(1)各項目の実績を記入して下さい。</t>
    <rPh sb="5" eb="8">
      <t>カクコウモク</t>
    </rPh>
    <rPh sb="9" eb="11">
      <t>ジッセキ</t>
    </rPh>
    <rPh sb="12" eb="14">
      <t>キニュウ</t>
    </rPh>
    <phoneticPr fontId="2"/>
  </si>
  <si>
    <t>　　(2)収支に関する各項目の実績を記入して下さい。</t>
    <rPh sb="5" eb="7">
      <t>シュウシ</t>
    </rPh>
    <rPh sb="8" eb="9">
      <t>カン</t>
    </rPh>
    <rPh sb="11" eb="14">
      <t>カクコウモク</t>
    </rPh>
    <rPh sb="15" eb="17">
      <t>ジッセキ</t>
    </rPh>
    <rPh sb="18" eb="20">
      <t>キニュウ</t>
    </rPh>
    <phoneticPr fontId="2"/>
  </si>
  <si>
    <t>　　(3)以下の延べ患者数を月毎に記入して下さい。（延べ患者数でお答え下さい。③のみ実患者数もご記入下さい）</t>
    <rPh sb="5" eb="7">
      <t>イカ</t>
    </rPh>
    <rPh sb="8" eb="9">
      <t>ノ</t>
    </rPh>
    <rPh sb="10" eb="12">
      <t>カンジャ</t>
    </rPh>
    <rPh sb="12" eb="13">
      <t>スウ</t>
    </rPh>
    <rPh sb="14" eb="15">
      <t>ゲツ</t>
    </rPh>
    <rPh sb="15" eb="16">
      <t>ゴト</t>
    </rPh>
    <rPh sb="17" eb="19">
      <t>キニュウ</t>
    </rPh>
    <rPh sb="26" eb="27">
      <t>ノ</t>
    </rPh>
    <rPh sb="28" eb="31">
      <t>カンジャスウ</t>
    </rPh>
    <rPh sb="33" eb="34">
      <t>コタ</t>
    </rPh>
    <rPh sb="35" eb="36">
      <t>クダ</t>
    </rPh>
    <rPh sb="42" eb="43">
      <t>ジツ</t>
    </rPh>
    <rPh sb="43" eb="45">
      <t>カンジャ</t>
    </rPh>
    <rPh sb="45" eb="46">
      <t>スウ</t>
    </rPh>
    <rPh sb="48" eb="50">
      <t>キニュウ</t>
    </rPh>
    <rPh sb="50" eb="51">
      <t>クダ</t>
    </rPh>
    <phoneticPr fontId="2"/>
  </si>
  <si>
    <t>　※別シート「説明事項」又は右の「病床など一覧」の該当する病床種類の番号と病床数をご記入下さい</t>
    <rPh sb="2" eb="3">
      <t>ベツ</t>
    </rPh>
    <rPh sb="7" eb="9">
      <t>セツメイ</t>
    </rPh>
    <rPh sb="9" eb="11">
      <t>ジコウ</t>
    </rPh>
    <rPh sb="12" eb="13">
      <t>マタ</t>
    </rPh>
    <rPh sb="14" eb="15">
      <t>ミギ</t>
    </rPh>
    <rPh sb="29" eb="31">
      <t>ビョウショウ</t>
    </rPh>
    <rPh sb="31" eb="33">
      <t>シュルイ</t>
    </rPh>
    <rPh sb="34" eb="36">
      <t>バンゴウ</t>
    </rPh>
    <phoneticPr fontId="2"/>
  </si>
  <si>
    <t>病棟の場所や個室数、換気などのハード面が適していないため</t>
    <rPh sb="0" eb="2">
      <t>ビョウトウ</t>
    </rPh>
    <rPh sb="3" eb="5">
      <t>バショ</t>
    </rPh>
    <rPh sb="6" eb="8">
      <t>コシツ</t>
    </rPh>
    <rPh sb="8" eb="9">
      <t>スウ</t>
    </rPh>
    <rPh sb="10" eb="12">
      <t>カンキ</t>
    </rPh>
    <rPh sb="18" eb="19">
      <t>メン</t>
    </rPh>
    <rPh sb="20" eb="21">
      <t>テキ</t>
    </rPh>
    <phoneticPr fontId="2"/>
  </si>
  <si>
    <t>看護師や他職員の数や技量などのソフト面が適していないため</t>
    <rPh sb="0" eb="3">
      <t>カンゴシ</t>
    </rPh>
    <rPh sb="4" eb="5">
      <t>ホカ</t>
    </rPh>
    <rPh sb="5" eb="7">
      <t>ショクイン</t>
    </rPh>
    <rPh sb="8" eb="9">
      <t>カズ</t>
    </rPh>
    <rPh sb="9" eb="10">
      <t>インズウ</t>
    </rPh>
    <rPh sb="10" eb="12">
      <t>ギリョウ</t>
    </rPh>
    <rPh sb="18" eb="19">
      <t>メン</t>
    </rPh>
    <rPh sb="20" eb="21">
      <t>テキ</t>
    </rPh>
    <phoneticPr fontId="2"/>
  </si>
  <si>
    <t>　※地域包括ケア病棟・病床を簡易な届出でICUやHCUなどに変更した後に対応した患者は含めません。</t>
    <rPh sb="14" eb="16">
      <t>カンイ</t>
    </rPh>
    <rPh sb="17" eb="19">
      <t>トドケデ</t>
    </rPh>
    <rPh sb="30" eb="32">
      <t>ヘンコウ</t>
    </rPh>
    <rPh sb="34" eb="35">
      <t>ノチ</t>
    </rPh>
    <rPh sb="36" eb="38">
      <t>タイオウ</t>
    </rPh>
    <rPh sb="40" eb="42">
      <t>カンジャ</t>
    </rPh>
    <rPh sb="43" eb="44">
      <t>フク</t>
    </rPh>
    <phoneticPr fontId="2"/>
  </si>
  <si>
    <t>病棟の場所や個室数、換気などのハード面が適していたため</t>
    <rPh sb="0" eb="2">
      <t>ビョウトウ</t>
    </rPh>
    <rPh sb="3" eb="5">
      <t>バショ</t>
    </rPh>
    <rPh sb="6" eb="8">
      <t>コシツ</t>
    </rPh>
    <rPh sb="8" eb="9">
      <t>スウ</t>
    </rPh>
    <rPh sb="10" eb="12">
      <t>カンキ</t>
    </rPh>
    <rPh sb="18" eb="19">
      <t>メン</t>
    </rPh>
    <rPh sb="20" eb="21">
      <t>テキ</t>
    </rPh>
    <phoneticPr fontId="2"/>
  </si>
  <si>
    <t>看護師や他職員の数や技量などのソフト面が適していたため</t>
    <rPh sb="0" eb="3">
      <t>カンゴシ</t>
    </rPh>
    <rPh sb="4" eb="5">
      <t>ホカ</t>
    </rPh>
    <rPh sb="5" eb="7">
      <t>ショクイン</t>
    </rPh>
    <rPh sb="8" eb="9">
      <t>カズ</t>
    </rPh>
    <rPh sb="9" eb="10">
      <t>インズウ</t>
    </rPh>
    <rPh sb="10" eb="12">
      <t>ギリョウ</t>
    </rPh>
    <rPh sb="18" eb="19">
      <t>メン</t>
    </rPh>
    <rPh sb="20" eb="21">
      <t>テキ</t>
    </rPh>
    <phoneticPr fontId="2"/>
  </si>
  <si>
    <t>3）全ての方に、今後COVID-19患者及び疑似症の入院患者の受け入れなどを都道府県から要請されたときの対応をお聞きします。</t>
    <rPh sb="2" eb="3">
      <t>スベ</t>
    </rPh>
    <rPh sb="5" eb="6">
      <t>カタ</t>
    </rPh>
    <rPh sb="8" eb="10">
      <t>コンゴ</t>
    </rPh>
    <rPh sb="26" eb="28">
      <t>ニュウイン</t>
    </rPh>
    <rPh sb="31" eb="32">
      <t>ウ</t>
    </rPh>
    <rPh sb="53" eb="54">
      <t>イ</t>
    </rPh>
    <rPh sb="56" eb="60">
      <t>トドウフケンヨウセイタイオウキ</t>
    </rPh>
    <phoneticPr fontId="2"/>
  </si>
  <si>
    <t>(1) 前問2)-(1)で①又は②と回答された方は、今後、重点医療機関などへの指定を受けたり、既に指定されている受け入れ病床の増床を要請されたりしたとき、どう対応しますか？　「別の病床で対応する」「病床の届出を変更して対応する」と回答される場合は、対応する予定の病床の種類を、1．基本情報  1）(4)の病床番号から選択し記入して下さい。</t>
    <rPh sb="4" eb="6">
      <t>ゼンモン</t>
    </rPh>
    <rPh sb="26" eb="28">
      <t>コンゴ</t>
    </rPh>
    <rPh sb="42" eb="43">
      <t>ウ</t>
    </rPh>
    <rPh sb="47" eb="48">
      <t>スデ</t>
    </rPh>
    <rPh sb="49" eb="51">
      <t>シテイ</t>
    </rPh>
    <rPh sb="56" eb="57">
      <t>ウ</t>
    </rPh>
    <rPh sb="58" eb="59">
      <t>イ</t>
    </rPh>
    <rPh sb="63" eb="65">
      <t>ゾウショウ</t>
    </rPh>
    <rPh sb="66" eb="68">
      <t>ヨウセイ</t>
    </rPh>
    <rPh sb="79" eb="81">
      <t>タイオウ</t>
    </rPh>
    <rPh sb="88" eb="89">
      <t>ベツ</t>
    </rPh>
    <rPh sb="90" eb="92">
      <t>ビョウショウ</t>
    </rPh>
    <rPh sb="93" eb="95">
      <t>タイオウ</t>
    </rPh>
    <rPh sb="99" eb="101">
      <t>ビョウショウ</t>
    </rPh>
    <rPh sb="102" eb="104">
      <t>トドケデ</t>
    </rPh>
    <rPh sb="105" eb="107">
      <t>ヘンコウ</t>
    </rPh>
    <rPh sb="109" eb="111">
      <t>タイオウ</t>
    </rPh>
    <rPh sb="115" eb="117">
      <t>カイトウ</t>
    </rPh>
    <rPh sb="120" eb="122">
      <t>バアイ</t>
    </rPh>
    <rPh sb="124" eb="126">
      <t>タイオウ</t>
    </rPh>
    <rPh sb="128" eb="130">
      <t>ヨテイ</t>
    </rPh>
    <rPh sb="131" eb="133">
      <t>ビョウショウ</t>
    </rPh>
    <rPh sb="134" eb="136">
      <t>シュルイ</t>
    </rPh>
    <phoneticPr fontId="2"/>
  </si>
  <si>
    <t>(2) 前問2)-(1)で③と回答された方は、重点医療機関などの指定がなく、都道府県からCOVID-19及び疑似症患者の入院の受け入れを要請された時にどうしますか？　受け入れる場合はどの病床で受け入れますか？　1．基本情報  1）(4)の病床番号から選択し記入して下さい。　</t>
    <rPh sb="4" eb="6">
      <t>ゼンモン</t>
    </rPh>
    <rPh sb="15" eb="17">
      <t>カイトウ</t>
    </rPh>
    <rPh sb="20" eb="21">
      <t>カタ</t>
    </rPh>
    <rPh sb="38" eb="40">
      <t>トドウ</t>
    </rPh>
    <rPh sb="52" eb="53">
      <t>オヨ</t>
    </rPh>
    <rPh sb="54" eb="57">
      <t>ギジショウ</t>
    </rPh>
    <rPh sb="57" eb="59">
      <t>カンジャ</t>
    </rPh>
    <rPh sb="60" eb="62">
      <t>ニュウイン</t>
    </rPh>
    <rPh sb="63" eb="64">
      <t>ウ</t>
    </rPh>
    <rPh sb="65" eb="66">
      <t>イ</t>
    </rPh>
    <rPh sb="73" eb="74">
      <t>トキ</t>
    </rPh>
    <rPh sb="88" eb="90">
      <t>バアイ</t>
    </rPh>
    <rPh sb="96" eb="97">
      <t>ウ</t>
    </rPh>
    <rPh sb="98" eb="99">
      <t>イ</t>
    </rPh>
    <phoneticPr fontId="2"/>
  </si>
  <si>
    <t>病棟の場所や個室数、換気などのハード面が充実していない</t>
    <rPh sb="0" eb="2">
      <t>ビョウトウ</t>
    </rPh>
    <rPh sb="3" eb="5">
      <t>バショ</t>
    </rPh>
    <rPh sb="6" eb="8">
      <t>コシツ</t>
    </rPh>
    <rPh sb="8" eb="9">
      <t>スウ</t>
    </rPh>
    <rPh sb="10" eb="12">
      <t>カンキ</t>
    </rPh>
    <rPh sb="18" eb="19">
      <t>メン</t>
    </rPh>
    <rPh sb="20" eb="22">
      <t>ジュウジツ</t>
    </rPh>
    <phoneticPr fontId="2"/>
  </si>
  <si>
    <t>看護師や他職員の数や技量などのソフト面が充実していない</t>
    <rPh sb="0" eb="3">
      <t>カンゴシ</t>
    </rPh>
    <rPh sb="4" eb="5">
      <t>ホカ</t>
    </rPh>
    <rPh sb="5" eb="7">
      <t>ショクイン</t>
    </rPh>
    <rPh sb="8" eb="9">
      <t>カズ</t>
    </rPh>
    <rPh sb="9" eb="10">
      <t>インズウ</t>
    </rPh>
    <rPh sb="10" eb="12">
      <t>ギリョウ</t>
    </rPh>
    <rPh sb="18" eb="19">
      <t>メン</t>
    </rPh>
    <rPh sb="20" eb="22">
      <t>ジュウジツ</t>
    </rPh>
    <phoneticPr fontId="2"/>
  </si>
  <si>
    <t>同じ市町村などの行政区内でクラスターが発生</t>
    <rPh sb="0" eb="1">
      <t>オナ</t>
    </rPh>
    <rPh sb="2" eb="5">
      <t>シチョウソン</t>
    </rPh>
    <rPh sb="8" eb="10">
      <t>ギョウセイ</t>
    </rPh>
    <rPh sb="10" eb="12">
      <t>クナイ</t>
    </rPh>
    <rPh sb="11" eb="12">
      <t>ナイ</t>
    </rPh>
    <rPh sb="12" eb="13">
      <t>ケンナイ</t>
    </rPh>
    <rPh sb="19" eb="21">
      <t>ハッセイ</t>
    </rPh>
    <phoneticPr fontId="2"/>
  </si>
  <si>
    <t>在宅患者訪問看護・指導料などの算定回数（みなしステーション）</t>
    <rPh sb="0" eb="2">
      <t>ザイタク</t>
    </rPh>
    <rPh sb="2" eb="4">
      <t>カンジャ</t>
    </rPh>
    <rPh sb="4" eb="6">
      <t>ホウモン</t>
    </rPh>
    <rPh sb="6" eb="8">
      <t>カンゴ</t>
    </rPh>
    <rPh sb="9" eb="12">
      <t>シドウリョウ</t>
    </rPh>
    <rPh sb="15" eb="17">
      <t>サンテイ</t>
    </rPh>
    <rPh sb="17" eb="19">
      <t>カイスウ</t>
    </rPh>
    <phoneticPr fontId="2"/>
  </si>
  <si>
    <t>併設訪問看護ステーションにおける訪問看護基本療養費などの算定回数</t>
    <rPh sb="0" eb="2">
      <t>ヘイセツ</t>
    </rPh>
    <rPh sb="2" eb="4">
      <t>ホウモン</t>
    </rPh>
    <rPh sb="4" eb="6">
      <t>カンゴ</t>
    </rPh>
    <rPh sb="16" eb="18">
      <t>ホウモン</t>
    </rPh>
    <rPh sb="18" eb="20">
      <t>カンゴ</t>
    </rPh>
    <rPh sb="20" eb="22">
      <t>キホン</t>
    </rPh>
    <rPh sb="22" eb="25">
      <t>リョウヨウヒ</t>
    </rPh>
    <rPh sb="28" eb="30">
      <t>サンテイ</t>
    </rPh>
    <rPh sb="30" eb="32">
      <t>カイスウ</t>
    </rPh>
    <phoneticPr fontId="2"/>
  </si>
  <si>
    <t>※リハビリテーション全般には、疾患別リハ、がんリハ、POCリハ、集団リハ、院内デイケア、自主トレ指導、運動療法指導などを含みます</t>
    <rPh sb="10" eb="12">
      <t>ゼンパン</t>
    </rPh>
    <rPh sb="15" eb="17">
      <t>シッカン</t>
    </rPh>
    <rPh sb="17" eb="18">
      <t>ベツ</t>
    </rPh>
    <rPh sb="32" eb="34">
      <t>シュウダン</t>
    </rPh>
    <rPh sb="37" eb="39">
      <t>インナイ</t>
    </rPh>
    <rPh sb="44" eb="46">
      <t>ジシュ</t>
    </rPh>
    <rPh sb="48" eb="50">
      <t>シドウ</t>
    </rPh>
    <rPh sb="51" eb="53">
      <t>ウンドウ</t>
    </rPh>
    <rPh sb="53" eb="55">
      <t>リョウホウ</t>
    </rPh>
    <rPh sb="55" eb="57">
      <t>シドウ</t>
    </rPh>
    <rPh sb="60" eb="61">
      <t>フク</t>
    </rPh>
    <phoneticPr fontId="2"/>
  </si>
  <si>
    <t>健診の利用者</t>
    <rPh sb="0" eb="2">
      <t>ケンシン</t>
    </rPh>
    <rPh sb="3" eb="6">
      <t>リヨウシャ</t>
    </rPh>
    <phoneticPr fontId="2"/>
  </si>
  <si>
    <t>あった</t>
    <phoneticPr fontId="2"/>
  </si>
  <si>
    <t>緊急入院</t>
    <rPh sb="0" eb="2">
      <t>キンキュウ</t>
    </rPh>
    <rPh sb="2" eb="4">
      <t>ニュウイン</t>
    </rPh>
    <phoneticPr fontId="2"/>
  </si>
  <si>
    <t>手術などの急性期患者</t>
    <rPh sb="0" eb="2">
      <t>シュジュツ</t>
    </rPh>
    <rPh sb="5" eb="8">
      <t>キュウセイキ</t>
    </rPh>
    <rPh sb="8" eb="10">
      <t>カンジャ</t>
    </rPh>
    <phoneticPr fontId="2"/>
  </si>
  <si>
    <t>急性期後の患者</t>
    <rPh sb="0" eb="3">
      <t>キュウセイキ</t>
    </rPh>
    <rPh sb="3" eb="4">
      <t>ゴ</t>
    </rPh>
    <rPh sb="5" eb="7">
      <t>カンジャ</t>
    </rPh>
    <phoneticPr fontId="2"/>
  </si>
  <si>
    <t>その他</t>
    <rPh sb="2" eb="3">
      <t>タ</t>
    </rPh>
    <phoneticPr fontId="2"/>
  </si>
  <si>
    <t>入院
患者</t>
    <rPh sb="0" eb="2">
      <t>ニュウイン</t>
    </rPh>
    <rPh sb="3" eb="5">
      <t>カンジャ</t>
    </rPh>
    <phoneticPr fontId="2"/>
  </si>
  <si>
    <t>予定
入院</t>
    <rPh sb="0" eb="2">
      <t>ヨテイ</t>
    </rPh>
    <rPh sb="3" eb="5">
      <t>ニュウイン</t>
    </rPh>
    <phoneticPr fontId="2"/>
  </si>
  <si>
    <t>外来
患者</t>
    <rPh sb="0" eb="2">
      <t>ガイライ</t>
    </rPh>
    <rPh sb="3" eb="5">
      <t>カンジャ</t>
    </rPh>
    <phoneticPr fontId="2"/>
  </si>
  <si>
    <t>救急搬送患者（再掲）</t>
    <rPh sb="0" eb="2">
      <t>キュウキュウ</t>
    </rPh>
    <rPh sb="2" eb="4">
      <t>ハンソウ</t>
    </rPh>
    <rPh sb="4" eb="6">
      <t>カンジャ</t>
    </rPh>
    <rPh sb="7" eb="9">
      <t>サイケイ</t>
    </rPh>
    <phoneticPr fontId="2"/>
  </si>
  <si>
    <t>患者総数（救急搬送を含む）</t>
    <rPh sb="0" eb="2">
      <t>カンジャ</t>
    </rPh>
    <rPh sb="2" eb="4">
      <t>ソウスウ</t>
    </rPh>
    <rPh sb="5" eb="7">
      <t>キュウキュウ</t>
    </rPh>
    <rPh sb="7" eb="9">
      <t>ハンソウ</t>
    </rPh>
    <rPh sb="10" eb="11">
      <t>フク</t>
    </rPh>
    <phoneticPr fontId="2"/>
  </si>
  <si>
    <t>都道府県からの要請</t>
    <rPh sb="0" eb="4">
      <t>トドウフケン</t>
    </rPh>
    <rPh sb="7" eb="9">
      <t>ヨウセイ</t>
    </rPh>
    <phoneticPr fontId="2"/>
  </si>
  <si>
    <t>地元医師会からの要請</t>
    <rPh sb="0" eb="2">
      <t>ジモト</t>
    </rPh>
    <rPh sb="2" eb="5">
      <t>イシカイ</t>
    </rPh>
    <rPh sb="8" eb="10">
      <t>ヨウセイ</t>
    </rPh>
    <phoneticPr fontId="2"/>
  </si>
  <si>
    <t>当該近隣病院からの依頼</t>
    <rPh sb="0" eb="2">
      <t>トウガイ</t>
    </rPh>
    <rPh sb="2" eb="4">
      <t>キンリン</t>
    </rPh>
    <rPh sb="4" eb="6">
      <t>ビョウイン</t>
    </rPh>
    <rPh sb="9" eb="11">
      <t>イライ</t>
    </rPh>
    <phoneticPr fontId="2"/>
  </si>
  <si>
    <t>その他（下欄に記載して下さい）</t>
    <rPh sb="2" eb="3">
      <t>タ</t>
    </rPh>
    <rPh sb="4" eb="5">
      <t>シタ</t>
    </rPh>
    <rPh sb="5" eb="6">
      <t>ラン</t>
    </rPh>
    <rPh sb="7" eb="9">
      <t>キサイ</t>
    </rPh>
    <rPh sb="11" eb="12">
      <t>クダ</t>
    </rPh>
    <phoneticPr fontId="2"/>
  </si>
  <si>
    <t>自院からの当該近隣病院への申し入れ</t>
    <rPh sb="0" eb="2">
      <t>ジイン</t>
    </rPh>
    <rPh sb="5" eb="7">
      <t>トウガイ</t>
    </rPh>
    <rPh sb="7" eb="9">
      <t>キンリン</t>
    </rPh>
    <rPh sb="9" eb="11">
      <t>ビョウイン</t>
    </rPh>
    <rPh sb="13" eb="14">
      <t>モウ</t>
    </rPh>
    <rPh sb="15" eb="16">
      <t>イ</t>
    </rPh>
    <phoneticPr fontId="2"/>
  </si>
  <si>
    <t>事前に取り決められていた地域内の災害や感染対策におけるBCP</t>
    <rPh sb="0" eb="2">
      <t>ジゼン</t>
    </rPh>
    <rPh sb="3" eb="4">
      <t>ト</t>
    </rPh>
    <rPh sb="5" eb="6">
      <t>キ</t>
    </rPh>
    <rPh sb="12" eb="14">
      <t>チイキ</t>
    </rPh>
    <rPh sb="14" eb="15">
      <t>ナイ</t>
    </rPh>
    <rPh sb="16" eb="18">
      <t>サイガイ</t>
    </rPh>
    <rPh sb="19" eb="21">
      <t>カンセン</t>
    </rPh>
    <rPh sb="21" eb="23">
      <t>タイサク</t>
    </rPh>
    <phoneticPr fontId="2"/>
  </si>
  <si>
    <t>救急隊の判断</t>
    <rPh sb="0" eb="3">
      <t>キュウキュウタイ</t>
    </rPh>
    <rPh sb="4" eb="6">
      <t>ハンダン</t>
    </rPh>
    <phoneticPr fontId="2"/>
  </si>
  <si>
    <t>かかりつけ医からの紹介</t>
    <rPh sb="5" eb="6">
      <t>イ</t>
    </rPh>
    <rPh sb="9" eb="11">
      <t>ショウカイ</t>
    </rPh>
    <phoneticPr fontId="2"/>
  </si>
  <si>
    <t>患者・利用者・家族の判断</t>
    <rPh sb="0" eb="2">
      <t>カンジャ</t>
    </rPh>
    <rPh sb="3" eb="6">
      <t>リヨウシャ</t>
    </rPh>
    <rPh sb="7" eb="9">
      <t>カゾク</t>
    </rPh>
    <rPh sb="10" eb="12">
      <t>ハンダン</t>
    </rPh>
    <phoneticPr fontId="2"/>
  </si>
  <si>
    <t>▋特別に増えた経緯の一覧</t>
    <phoneticPr fontId="2"/>
  </si>
  <si>
    <t>経緯番号</t>
    <rPh sb="0" eb="2">
      <t>ケイイ</t>
    </rPh>
    <rPh sb="2" eb="4">
      <t>バンゴウ</t>
    </rPh>
    <phoneticPr fontId="2"/>
  </si>
  <si>
    <t>　　該当する項目全てに　1　を入力して下さい
（複数回答可）　　</t>
    <rPh sb="8" eb="9">
      <t>スベ</t>
    </rPh>
    <rPh sb="24" eb="26">
      <t>フクスウ</t>
    </rPh>
    <rPh sb="26" eb="28">
      <t>カイトウ</t>
    </rPh>
    <rPh sb="28" eb="29">
      <t>カ</t>
    </rPh>
    <phoneticPr fontId="2"/>
  </si>
  <si>
    <t xml:space="preserve"> なかった</t>
    <phoneticPr fontId="2"/>
  </si>
  <si>
    <t>←全くなかった場合は、入力欄に １ を入力してください</t>
    <rPh sb="1" eb="2">
      <t>マッタ</t>
    </rPh>
    <rPh sb="7" eb="9">
      <t>バアイ</t>
    </rPh>
    <rPh sb="11" eb="14">
      <t>ニュウリョクラン</t>
    </rPh>
    <rPh sb="19" eb="21">
      <t>ニュウリョク</t>
    </rPh>
    <phoneticPr fontId="2"/>
  </si>
  <si>
    <t>※地域包括ケア病棟・病床での受け入れの有無にかかわらず、病院全体の実績をご記入下さい。</t>
    <rPh sb="1" eb="5">
      <t>チイキホウカツ</t>
    </rPh>
    <rPh sb="7" eb="9">
      <t>ビョウトウ</t>
    </rPh>
    <rPh sb="10" eb="12">
      <t>ビョウショウ</t>
    </rPh>
    <rPh sb="14" eb="15">
      <t>ウ</t>
    </rPh>
    <rPh sb="16" eb="17">
      <t>イ</t>
    </rPh>
    <rPh sb="19" eb="21">
      <t>ウム</t>
    </rPh>
    <rPh sb="28" eb="30">
      <t>ビョウイン</t>
    </rPh>
    <rPh sb="30" eb="32">
      <t>ゼンタイ</t>
    </rPh>
    <rPh sb="33" eb="35">
      <t>ジッセキ</t>
    </rPh>
    <rPh sb="37" eb="39">
      <t>キニュウ</t>
    </rPh>
    <rPh sb="39" eb="40">
      <t>クダ</t>
    </rPh>
    <phoneticPr fontId="2"/>
  </si>
  <si>
    <r>
      <t>7）地域包括ケア病棟・病床における、</t>
    </r>
    <r>
      <rPr>
        <b/>
        <u/>
        <sz val="11"/>
        <color theme="1"/>
        <rFont val="游ゴシック"/>
        <family val="3"/>
        <charset val="128"/>
        <scheme val="minor"/>
      </rPr>
      <t>2020年4月以降</t>
    </r>
    <r>
      <rPr>
        <sz val="11"/>
        <color theme="1"/>
        <rFont val="游ゴシック"/>
        <family val="2"/>
        <charset val="128"/>
        <scheme val="minor"/>
      </rPr>
      <t>の次項目の患者一人あたりの介入密度は、</t>
    </r>
    <r>
      <rPr>
        <b/>
        <u/>
        <sz val="11"/>
        <color theme="1"/>
        <rFont val="游ゴシック"/>
        <family val="3"/>
        <charset val="128"/>
        <scheme val="minor"/>
      </rPr>
      <t>３月以前</t>
    </r>
    <r>
      <rPr>
        <sz val="11"/>
        <color theme="1"/>
        <rFont val="游ゴシック"/>
        <family val="2"/>
        <charset val="128"/>
        <scheme val="minor"/>
      </rPr>
      <t>と比較するとどのように変化しましたか。</t>
    </r>
    <rPh sb="2" eb="4">
      <t>チイキ</t>
    </rPh>
    <rPh sb="4" eb="6">
      <t>ホウカツ</t>
    </rPh>
    <rPh sb="17" eb="18">
      <t>ツギ</t>
    </rPh>
    <rPh sb="25" eb="27">
      <t>イコウ</t>
    </rPh>
    <rPh sb="28" eb="30">
      <t>コウモク</t>
    </rPh>
    <rPh sb="31" eb="33">
      <t>カンジャ</t>
    </rPh>
    <rPh sb="40" eb="42">
      <t>カイニュウ</t>
    </rPh>
    <rPh sb="41" eb="43">
      <t>ミツド</t>
    </rPh>
    <rPh sb="47" eb="48">
      <t>ガツ</t>
    </rPh>
    <rPh sb="48" eb="50">
      <t>イゼン</t>
    </rPh>
    <rPh sb="50" eb="52">
      <t>ヒカク</t>
    </rPh>
    <rPh sb="60" eb="62">
      <t>ヘンカ</t>
    </rPh>
    <phoneticPr fontId="2"/>
  </si>
  <si>
    <t>8)  7）で増えた・減ったと回答された方は、特に変化が顕著であったケアやリハビリテーションなどについて、何がどのように変化したか背景や理由を含めご記入下さい。</t>
    <rPh sb="7" eb="8">
      <t>フ</t>
    </rPh>
    <rPh sb="11" eb="12">
      <t>ヘ</t>
    </rPh>
    <rPh sb="15" eb="17">
      <t>カイトウ</t>
    </rPh>
    <rPh sb="20" eb="21">
      <t>カタ</t>
    </rPh>
    <rPh sb="23" eb="24">
      <t>トク</t>
    </rPh>
    <rPh sb="25" eb="27">
      <t>ヘンカ</t>
    </rPh>
    <rPh sb="28" eb="30">
      <t>ケンチョ</t>
    </rPh>
    <rPh sb="53" eb="54">
      <t>ナニ</t>
    </rPh>
    <rPh sb="60" eb="62">
      <t>ヘンカ</t>
    </rPh>
    <rPh sb="65" eb="67">
      <t>ハイケイ</t>
    </rPh>
    <rPh sb="68" eb="70">
      <t>リユウ</t>
    </rPh>
    <rPh sb="71" eb="72">
      <t>フク</t>
    </rPh>
    <rPh sb="74" eb="76">
      <t>キニュウ</t>
    </rPh>
    <rPh sb="76" eb="77">
      <t>クダ</t>
    </rPh>
    <phoneticPr fontId="2"/>
  </si>
  <si>
    <r>
      <t>下の「特別に増えた経緯の一覧」から　　　
　　</t>
    </r>
    <r>
      <rPr>
        <b/>
        <u/>
        <sz val="10"/>
        <color theme="1"/>
        <rFont val="游ゴシック"/>
        <family val="3"/>
        <charset val="128"/>
        <scheme val="minor"/>
      </rPr>
      <t>最も該当する番号一つ</t>
    </r>
    <r>
      <rPr>
        <sz val="10"/>
        <color theme="1"/>
        <rFont val="游ゴシック"/>
        <family val="2"/>
        <charset val="128"/>
        <scheme val="minor"/>
      </rPr>
      <t>を選択し入力して下さい</t>
    </r>
    <rPh sb="0" eb="1">
      <t>シタ</t>
    </rPh>
    <rPh sb="3" eb="5">
      <t>トクベツ</t>
    </rPh>
    <rPh sb="6" eb="7">
      <t>フ</t>
    </rPh>
    <rPh sb="9" eb="11">
      <t>ケイイ</t>
    </rPh>
    <rPh sb="12" eb="14">
      <t>イチラン</t>
    </rPh>
    <rPh sb="23" eb="24">
      <t>モット</t>
    </rPh>
    <rPh sb="31" eb="32">
      <t>ヒト</t>
    </rPh>
    <phoneticPr fontId="2"/>
  </si>
  <si>
    <r>
      <t>6）(1)</t>
    </r>
    <r>
      <rPr>
        <b/>
        <u/>
        <sz val="11"/>
        <color theme="1"/>
        <rFont val="游ゴシック"/>
        <family val="3"/>
        <charset val="128"/>
        <scheme val="minor"/>
      </rPr>
      <t>4月1日～9月30日</t>
    </r>
    <r>
      <rPr>
        <sz val="11"/>
        <color theme="1"/>
        <rFont val="游ゴシック"/>
        <family val="2"/>
        <charset val="128"/>
        <scheme val="minor"/>
      </rPr>
      <t>に、</t>
    </r>
    <r>
      <rPr>
        <b/>
        <u/>
        <sz val="11"/>
        <color theme="1"/>
        <rFont val="游ゴシック"/>
        <family val="3"/>
        <charset val="128"/>
        <scheme val="minor"/>
      </rPr>
      <t>近隣病院がCOVID-19に対応したことが理由で、COVID-19以外の患者</t>
    </r>
    <r>
      <rPr>
        <sz val="11"/>
        <color theme="1"/>
        <rFont val="游ゴシック"/>
        <family val="2"/>
        <charset val="128"/>
        <scheme val="minor"/>
      </rPr>
      <t>などが特別に増えたことがありましたか？あった場合は、該当する全ての項目の入力欄に １ を入力して下さい。また、特別に増えた経緯について、下の「特別に増えた経緯の一覧」の最も該当する番号一つを、経緯番号の欄にそれぞれ入力して下さい。</t>
    </r>
    <rPh sb="17" eb="19">
      <t>キンリン</t>
    </rPh>
    <rPh sb="19" eb="21">
      <t>ビョウイン</t>
    </rPh>
    <rPh sb="31" eb="33">
      <t>タイオウ</t>
    </rPh>
    <rPh sb="38" eb="40">
      <t>リユウ</t>
    </rPh>
    <rPh sb="53" eb="55">
      <t>カンジャ</t>
    </rPh>
    <rPh sb="58" eb="60">
      <t>トクベツ</t>
    </rPh>
    <rPh sb="61" eb="62">
      <t>フ</t>
    </rPh>
    <rPh sb="77" eb="79">
      <t>バアイ</t>
    </rPh>
    <rPh sb="81" eb="83">
      <t>ガイトウ</t>
    </rPh>
    <rPh sb="99" eb="101">
      <t>ニュウリョク</t>
    </rPh>
    <rPh sb="103" eb="104">
      <t>クダ</t>
    </rPh>
    <rPh sb="110" eb="112">
      <t>トクベツ</t>
    </rPh>
    <rPh sb="113" eb="114">
      <t>フ</t>
    </rPh>
    <rPh sb="116" eb="118">
      <t>ケイイ</t>
    </rPh>
    <rPh sb="123" eb="124">
      <t>シタ</t>
    </rPh>
    <rPh sb="126" eb="128">
      <t>トクベツ</t>
    </rPh>
    <rPh sb="129" eb="130">
      <t>フ</t>
    </rPh>
    <rPh sb="132" eb="134">
      <t>ケイイ</t>
    </rPh>
    <rPh sb="135" eb="137">
      <t>イチラン</t>
    </rPh>
    <rPh sb="139" eb="140">
      <t>モット</t>
    </rPh>
    <rPh sb="141" eb="143">
      <t>ガイトウ</t>
    </rPh>
    <rPh sb="145" eb="147">
      <t>バンゴウ</t>
    </rPh>
    <rPh sb="147" eb="148">
      <t>ヒト</t>
    </rPh>
    <rPh sb="151" eb="153">
      <t>ケイイ</t>
    </rPh>
    <rPh sb="153" eb="155">
      <t>バンゴウ</t>
    </rPh>
    <rPh sb="156" eb="157">
      <t>ラン</t>
    </rPh>
    <rPh sb="162" eb="164">
      <t>ニュウリョク</t>
    </rPh>
    <rPh sb="166" eb="167">
      <t>クダ</t>
    </rPh>
    <phoneticPr fontId="2"/>
  </si>
  <si>
    <t>　　(5)　在宅医療などの提供に関する実績について</t>
    <rPh sb="6" eb="8">
      <t>ザイタク</t>
    </rPh>
    <rPh sb="8" eb="10">
      <t>イリョウ</t>
    </rPh>
    <rPh sb="13" eb="15">
      <t>テイキョウ</t>
    </rPh>
    <rPh sb="16" eb="17">
      <t>カン</t>
    </rPh>
    <rPh sb="19" eb="21">
      <t>ジッセキ</t>
    </rPh>
    <phoneticPr fontId="2"/>
  </si>
  <si>
    <t>＜２病棟目＞</t>
    <rPh sb="2" eb="4">
      <t>ビョウトウ</t>
    </rPh>
    <rPh sb="4" eb="5">
      <t>メ</t>
    </rPh>
    <phoneticPr fontId="2"/>
  </si>
  <si>
    <r>
      <t xml:space="preserve">＜２病棟目＞
</t>
    </r>
    <r>
      <rPr>
        <b/>
        <sz val="10"/>
        <color theme="1"/>
        <rFont val="游ゴシック"/>
        <family val="3"/>
        <charset val="128"/>
        <scheme val="minor"/>
      </rPr>
      <t>（単位：千円）</t>
    </r>
    <rPh sb="2" eb="4">
      <t>ビョウトウ</t>
    </rPh>
    <rPh sb="4" eb="5">
      <t>メ</t>
    </rPh>
    <rPh sb="8" eb="10">
      <t>タンイ</t>
    </rPh>
    <rPh sb="11" eb="13">
      <t>センエン</t>
    </rPh>
    <phoneticPr fontId="2"/>
  </si>
  <si>
    <r>
      <t xml:space="preserve">＜２病棟目＞
</t>
    </r>
    <r>
      <rPr>
        <b/>
        <sz val="11"/>
        <color rgb="FFFF0000"/>
        <rFont val="游ゴシック"/>
        <family val="3"/>
        <charset val="128"/>
        <scheme val="minor"/>
      </rPr>
      <t>延べ患者数</t>
    </r>
    <rPh sb="2" eb="4">
      <t>ビョウトウ</t>
    </rPh>
    <rPh sb="4" eb="5">
      <t>メ</t>
    </rPh>
    <rPh sb="7" eb="8">
      <t>ノ</t>
    </rPh>
    <rPh sb="9" eb="12">
      <t>カンジャスウ</t>
    </rPh>
    <phoneticPr fontId="2"/>
  </si>
  <si>
    <r>
      <t>＜２病棟目＞</t>
    </r>
    <r>
      <rPr>
        <b/>
        <sz val="11"/>
        <color rgb="FFFF0000"/>
        <rFont val="游ゴシック"/>
        <family val="3"/>
        <charset val="128"/>
        <scheme val="minor"/>
      </rPr>
      <t xml:space="preserve">
疾患別・がんリハ</t>
    </r>
    <rPh sb="2" eb="4">
      <t>ビョウトウ</t>
    </rPh>
    <rPh sb="4" eb="5">
      <t>メ</t>
    </rPh>
    <phoneticPr fontId="2"/>
  </si>
  <si>
    <t>＜３病棟目＞</t>
    <rPh sb="2" eb="4">
      <t>ビョウトウ</t>
    </rPh>
    <rPh sb="4" eb="5">
      <t>メ</t>
    </rPh>
    <phoneticPr fontId="2"/>
  </si>
  <si>
    <r>
      <t xml:space="preserve">＜３病棟目＞
</t>
    </r>
    <r>
      <rPr>
        <b/>
        <sz val="10"/>
        <color theme="1"/>
        <rFont val="游ゴシック"/>
        <family val="3"/>
        <charset val="128"/>
        <scheme val="minor"/>
      </rPr>
      <t>（単位：千円）</t>
    </r>
    <rPh sb="2" eb="4">
      <t>ビョウトウ</t>
    </rPh>
    <rPh sb="4" eb="5">
      <t>メ</t>
    </rPh>
    <rPh sb="8" eb="10">
      <t>タンイ</t>
    </rPh>
    <rPh sb="11" eb="13">
      <t>センエン</t>
    </rPh>
    <phoneticPr fontId="2"/>
  </si>
  <si>
    <r>
      <t xml:space="preserve">＜３病棟目＞
</t>
    </r>
    <r>
      <rPr>
        <b/>
        <sz val="11"/>
        <color rgb="FFFF0000"/>
        <rFont val="游ゴシック"/>
        <family val="3"/>
        <charset val="128"/>
        <scheme val="minor"/>
      </rPr>
      <t>延べ患者数</t>
    </r>
    <rPh sb="2" eb="4">
      <t>ビョウトウ</t>
    </rPh>
    <rPh sb="4" eb="5">
      <t>メ</t>
    </rPh>
    <rPh sb="7" eb="8">
      <t>ノ</t>
    </rPh>
    <rPh sb="9" eb="12">
      <t>カンジャスウ</t>
    </rPh>
    <phoneticPr fontId="2"/>
  </si>
  <si>
    <r>
      <t>＜３病棟目＞</t>
    </r>
    <r>
      <rPr>
        <b/>
        <sz val="11"/>
        <color rgb="FFFF0000"/>
        <rFont val="游ゴシック"/>
        <family val="3"/>
        <charset val="128"/>
        <scheme val="minor"/>
      </rPr>
      <t xml:space="preserve">
疾患別・がんリハ</t>
    </r>
    <rPh sb="2" eb="4">
      <t>ビョウトウ</t>
    </rPh>
    <rPh sb="4" eb="5">
      <t>メ</t>
    </rPh>
    <phoneticPr fontId="2"/>
  </si>
  <si>
    <t>＜４病棟目＞</t>
    <rPh sb="2" eb="4">
      <t>ビョウトウ</t>
    </rPh>
    <rPh sb="4" eb="5">
      <t>メ</t>
    </rPh>
    <phoneticPr fontId="2"/>
  </si>
  <si>
    <r>
      <t xml:space="preserve">＜４病棟目＞
</t>
    </r>
    <r>
      <rPr>
        <b/>
        <sz val="10"/>
        <color theme="1"/>
        <rFont val="游ゴシック"/>
        <family val="3"/>
        <charset val="128"/>
        <scheme val="minor"/>
      </rPr>
      <t>（単位：千円）</t>
    </r>
    <rPh sb="2" eb="4">
      <t>ビョウトウ</t>
    </rPh>
    <rPh sb="4" eb="5">
      <t>メ</t>
    </rPh>
    <rPh sb="8" eb="10">
      <t>タンイ</t>
    </rPh>
    <rPh sb="11" eb="13">
      <t>センエン</t>
    </rPh>
    <phoneticPr fontId="2"/>
  </si>
  <si>
    <r>
      <t xml:space="preserve">＜４病棟目＞
</t>
    </r>
    <r>
      <rPr>
        <b/>
        <sz val="11"/>
        <color rgb="FFFF0000"/>
        <rFont val="游ゴシック"/>
        <family val="3"/>
        <charset val="128"/>
        <scheme val="minor"/>
      </rPr>
      <t>延べ患者数</t>
    </r>
    <rPh sb="2" eb="4">
      <t>ビョウトウ</t>
    </rPh>
    <rPh sb="4" eb="5">
      <t>メ</t>
    </rPh>
    <rPh sb="7" eb="8">
      <t>ノ</t>
    </rPh>
    <rPh sb="9" eb="12">
      <t>カンジャスウ</t>
    </rPh>
    <phoneticPr fontId="2"/>
  </si>
  <si>
    <r>
      <t>＜４病棟目＞</t>
    </r>
    <r>
      <rPr>
        <b/>
        <sz val="11"/>
        <color rgb="FFFF0000"/>
        <rFont val="游ゴシック"/>
        <family val="3"/>
        <charset val="128"/>
        <scheme val="minor"/>
      </rPr>
      <t xml:space="preserve">
疾患別・がんリハ</t>
    </r>
    <rPh sb="2" eb="4">
      <t>ビョウトウ</t>
    </rPh>
    <rPh sb="4" eb="5">
      <t>メ</t>
    </rPh>
    <phoneticPr fontId="2"/>
  </si>
  <si>
    <t>＜５病棟目＞</t>
    <rPh sb="2" eb="4">
      <t>ビョウトウ</t>
    </rPh>
    <rPh sb="4" eb="5">
      <t>メ</t>
    </rPh>
    <phoneticPr fontId="2"/>
  </si>
  <si>
    <r>
      <t xml:space="preserve">＜５病棟目＞
</t>
    </r>
    <r>
      <rPr>
        <b/>
        <sz val="10"/>
        <color theme="1"/>
        <rFont val="游ゴシック"/>
        <family val="3"/>
        <charset val="128"/>
        <scheme val="minor"/>
      </rPr>
      <t>（単位：千円）</t>
    </r>
    <rPh sb="2" eb="4">
      <t>ビョウトウ</t>
    </rPh>
    <rPh sb="4" eb="5">
      <t>メ</t>
    </rPh>
    <rPh sb="8" eb="10">
      <t>タンイ</t>
    </rPh>
    <rPh sb="11" eb="13">
      <t>センエン</t>
    </rPh>
    <phoneticPr fontId="2"/>
  </si>
  <si>
    <r>
      <t xml:space="preserve">＜５病棟目＞
</t>
    </r>
    <r>
      <rPr>
        <b/>
        <sz val="11"/>
        <color rgb="FFFF0000"/>
        <rFont val="游ゴシック"/>
        <family val="3"/>
        <charset val="128"/>
        <scheme val="minor"/>
      </rPr>
      <t>延べ患者数</t>
    </r>
    <rPh sb="2" eb="4">
      <t>ビョウトウ</t>
    </rPh>
    <rPh sb="4" eb="5">
      <t>メ</t>
    </rPh>
    <rPh sb="7" eb="8">
      <t>ノ</t>
    </rPh>
    <rPh sb="9" eb="12">
      <t>カンジャスウ</t>
    </rPh>
    <phoneticPr fontId="2"/>
  </si>
  <si>
    <r>
      <t>＜５病棟目＞</t>
    </r>
    <r>
      <rPr>
        <b/>
        <sz val="11"/>
        <color rgb="FFFF0000"/>
        <rFont val="游ゴシック"/>
        <family val="3"/>
        <charset val="128"/>
        <scheme val="minor"/>
      </rPr>
      <t xml:space="preserve">
疾患別・がんリハ</t>
    </r>
    <rPh sb="2" eb="4">
      <t>ビョウトウ</t>
    </rPh>
    <rPh sb="4" eb="5">
      <t>メ</t>
    </rPh>
    <phoneticPr fontId="2"/>
  </si>
  <si>
    <t>例）5月に簡易な届出で地域包括ケア病棟入院料2をHCUに変更した。</t>
    <phoneticPr fontId="2"/>
  </si>
  <si>
    <t>例）急性期一般病棟７を他院の後方病床として活用するために7月に地域包括ケア病棟入院料１に変更した。</t>
    <phoneticPr fontId="2"/>
  </si>
  <si>
    <t xml:space="preserve">   (1) 変更を行った月の該当する目的のセルに １ を入力して下さい。
　（複数回変更している場合は、全ての月に １ を入力して下さい）</t>
    <rPh sb="7" eb="9">
      <t>ヘンコウ</t>
    </rPh>
    <rPh sb="10" eb="11">
      <t>オコナ</t>
    </rPh>
    <rPh sb="13" eb="14">
      <t>ツキ</t>
    </rPh>
    <rPh sb="15" eb="17">
      <t>ガイトウ</t>
    </rPh>
    <rPh sb="19" eb="21">
      <t>モクテキ</t>
    </rPh>
    <rPh sb="29" eb="31">
      <t>ニュウリョク</t>
    </rPh>
    <rPh sb="33" eb="34">
      <t>クダ</t>
    </rPh>
    <rPh sb="40" eb="43">
      <t>フクスウカイ</t>
    </rPh>
    <rPh sb="43" eb="45">
      <t>ヘンコウ</t>
    </rPh>
    <rPh sb="49" eb="51">
      <t>バアイ</t>
    </rPh>
    <rPh sb="53" eb="54">
      <t>スベ</t>
    </rPh>
    <rPh sb="56" eb="57">
      <t>ツキ</t>
    </rPh>
    <rPh sb="62" eb="64">
      <t>ニュウリョク</t>
    </rPh>
    <phoneticPr fontId="2"/>
  </si>
  <si>
    <t>3）各病棟の種別と病床数をご記入下さい。種別は「病床等一覧」の該当する番号（18～25）をご記入下さい。</t>
    <rPh sb="2" eb="3">
      <t>カク</t>
    </rPh>
    <rPh sb="3" eb="5">
      <t>ビョウトウ</t>
    </rPh>
    <rPh sb="6" eb="8">
      <t>シュベツ</t>
    </rPh>
    <rPh sb="9" eb="11">
      <t>ビョウショウ</t>
    </rPh>
    <rPh sb="11" eb="12">
      <t>スウ</t>
    </rPh>
    <rPh sb="14" eb="16">
      <t>キニュウ</t>
    </rPh>
    <rPh sb="16" eb="17">
      <t>クダ</t>
    </rPh>
    <rPh sb="20" eb="22">
      <t>シュベツ</t>
    </rPh>
    <rPh sb="46" eb="48">
      <t>キニュウ</t>
    </rPh>
    <phoneticPr fontId="2"/>
  </si>
  <si>
    <t>役職</t>
    <rPh sb="0" eb="2">
      <t>ヤクショク</t>
    </rPh>
    <phoneticPr fontId="2"/>
  </si>
  <si>
    <t>名前</t>
    <rPh sb="0" eb="2">
      <t>ナマエ</t>
    </rPh>
    <phoneticPr fontId="2"/>
  </si>
  <si>
    <t>郵便番号</t>
    <rPh sb="0" eb="2">
      <t>ユウビン</t>
    </rPh>
    <rPh sb="2" eb="4">
      <t>バンゴウ</t>
    </rPh>
    <phoneticPr fontId="2"/>
  </si>
  <si>
    <t>二次医療圏</t>
    <rPh sb="0" eb="2">
      <t>ニジ</t>
    </rPh>
    <rPh sb="2" eb="5">
      <t>イリョウケン</t>
    </rPh>
    <phoneticPr fontId="2"/>
  </si>
  <si>
    <t>許可病床</t>
    <rPh sb="0" eb="2">
      <t>キョカ</t>
    </rPh>
    <rPh sb="2" eb="4">
      <t>ビョウショウ</t>
    </rPh>
    <phoneticPr fontId="2"/>
  </si>
  <si>
    <t>うち休床</t>
    <rPh sb="2" eb="4">
      <t>キュウショウ</t>
    </rPh>
    <phoneticPr fontId="2"/>
  </si>
  <si>
    <t>DPC対象</t>
    <rPh sb="3" eb="5">
      <t>タイショウ</t>
    </rPh>
    <phoneticPr fontId="2"/>
  </si>
  <si>
    <t>DPC非対象</t>
    <rPh sb="3" eb="6">
      <t>ヒタイショウ</t>
    </rPh>
    <phoneticPr fontId="2"/>
  </si>
  <si>
    <t>急性期CM</t>
    <rPh sb="0" eb="3">
      <t>キュウセイキ</t>
    </rPh>
    <phoneticPr fontId="2"/>
  </si>
  <si>
    <t>PA連携</t>
    <rPh sb="2" eb="4">
      <t>レンケイ</t>
    </rPh>
    <phoneticPr fontId="2"/>
  </si>
  <si>
    <t>地域密着</t>
    <rPh sb="0" eb="2">
      <t>チイキ</t>
    </rPh>
    <rPh sb="2" eb="4">
      <t>ミッチャク</t>
    </rPh>
    <phoneticPr fontId="2"/>
  </si>
  <si>
    <t>休１病床数</t>
    <rPh sb="0" eb="1">
      <t>キュウ</t>
    </rPh>
    <rPh sb="2" eb="5">
      <t>ビョウショウスウ</t>
    </rPh>
    <phoneticPr fontId="2"/>
  </si>
  <si>
    <t>休１番号</t>
    <rPh sb="0" eb="1">
      <t>キュウ</t>
    </rPh>
    <rPh sb="2" eb="4">
      <t>バンゴウ</t>
    </rPh>
    <phoneticPr fontId="2"/>
  </si>
  <si>
    <t>休２番号</t>
    <rPh sb="0" eb="1">
      <t>キュウ</t>
    </rPh>
    <rPh sb="2" eb="4">
      <t>バンゴウ</t>
    </rPh>
    <phoneticPr fontId="2"/>
  </si>
  <si>
    <t>休２病床数</t>
    <rPh sb="0" eb="1">
      <t>キュウ</t>
    </rPh>
    <rPh sb="2" eb="5">
      <t>ビョウショウスウ</t>
    </rPh>
    <phoneticPr fontId="2"/>
  </si>
  <si>
    <t>稼１番号</t>
    <rPh sb="0" eb="1">
      <t>カ</t>
    </rPh>
    <rPh sb="2" eb="4">
      <t>バンゴウ</t>
    </rPh>
    <phoneticPr fontId="2"/>
  </si>
  <si>
    <t>稼１病床数</t>
    <rPh sb="0" eb="1">
      <t>カ</t>
    </rPh>
    <rPh sb="2" eb="5">
      <t>ビョウショウスウ</t>
    </rPh>
    <phoneticPr fontId="2"/>
  </si>
  <si>
    <t>稼２番号</t>
    <rPh sb="0" eb="1">
      <t>カ</t>
    </rPh>
    <rPh sb="2" eb="4">
      <t>バンゴウ</t>
    </rPh>
    <phoneticPr fontId="2"/>
  </si>
  <si>
    <t>稼２病床数</t>
    <rPh sb="0" eb="1">
      <t>カ</t>
    </rPh>
    <rPh sb="2" eb="5">
      <t>ビョウショウスウ</t>
    </rPh>
    <phoneticPr fontId="2"/>
  </si>
  <si>
    <t>稼３番号</t>
    <rPh sb="0" eb="1">
      <t>カ</t>
    </rPh>
    <rPh sb="2" eb="4">
      <t>バンゴウ</t>
    </rPh>
    <phoneticPr fontId="2"/>
  </si>
  <si>
    <t>稼３病床数</t>
    <rPh sb="0" eb="1">
      <t>カ</t>
    </rPh>
    <rPh sb="2" eb="5">
      <t>ビョウショウスウ</t>
    </rPh>
    <phoneticPr fontId="2"/>
  </si>
  <si>
    <t>稼４番号</t>
    <rPh sb="0" eb="1">
      <t>カ</t>
    </rPh>
    <rPh sb="2" eb="4">
      <t>バンゴウ</t>
    </rPh>
    <phoneticPr fontId="2"/>
  </si>
  <si>
    <t>稼４病床数</t>
    <rPh sb="0" eb="1">
      <t>カ</t>
    </rPh>
    <rPh sb="2" eb="5">
      <t>ビョウショウスウ</t>
    </rPh>
    <phoneticPr fontId="2"/>
  </si>
  <si>
    <t>稼５番号</t>
    <rPh sb="0" eb="1">
      <t>カ</t>
    </rPh>
    <rPh sb="2" eb="4">
      <t>バンゴウ</t>
    </rPh>
    <phoneticPr fontId="2"/>
  </si>
  <si>
    <t>稼５病床数</t>
    <rPh sb="0" eb="1">
      <t>カ</t>
    </rPh>
    <rPh sb="2" eb="5">
      <t>ビョウショウスウ</t>
    </rPh>
    <phoneticPr fontId="2"/>
  </si>
  <si>
    <t>稼６番号</t>
    <rPh sb="0" eb="1">
      <t>カ</t>
    </rPh>
    <rPh sb="2" eb="4">
      <t>バンゴウ</t>
    </rPh>
    <phoneticPr fontId="2"/>
  </si>
  <si>
    <t>稼６病床数</t>
    <rPh sb="0" eb="1">
      <t>カ</t>
    </rPh>
    <rPh sb="2" eb="5">
      <t>ビョウショウスウ</t>
    </rPh>
    <phoneticPr fontId="2"/>
  </si>
  <si>
    <t>稼７番号</t>
    <rPh sb="0" eb="1">
      <t>カ</t>
    </rPh>
    <rPh sb="2" eb="4">
      <t>バンゴウ</t>
    </rPh>
    <phoneticPr fontId="2"/>
  </si>
  <si>
    <t>稼７病床数</t>
    <rPh sb="0" eb="1">
      <t>カ</t>
    </rPh>
    <rPh sb="2" eb="5">
      <t>ビョウショウスウ</t>
    </rPh>
    <phoneticPr fontId="2"/>
  </si>
  <si>
    <t>稼８番号</t>
    <rPh sb="0" eb="1">
      <t>カ</t>
    </rPh>
    <rPh sb="2" eb="4">
      <t>バンゴウ</t>
    </rPh>
    <phoneticPr fontId="2"/>
  </si>
  <si>
    <t>稼８病床数</t>
    <rPh sb="0" eb="1">
      <t>カ</t>
    </rPh>
    <rPh sb="2" eb="5">
      <t>ビョウショウスウ</t>
    </rPh>
    <phoneticPr fontId="2"/>
  </si>
  <si>
    <t>稼９番号</t>
    <rPh sb="0" eb="1">
      <t>カ</t>
    </rPh>
    <rPh sb="2" eb="4">
      <t>バンゴウ</t>
    </rPh>
    <phoneticPr fontId="2"/>
  </si>
  <si>
    <t>稼９病床数</t>
    <rPh sb="0" eb="1">
      <t>カ</t>
    </rPh>
    <rPh sb="2" eb="5">
      <t>ビョウショウスウ</t>
    </rPh>
    <phoneticPr fontId="2"/>
  </si>
  <si>
    <t>稼１０番号</t>
    <rPh sb="0" eb="1">
      <t>カ</t>
    </rPh>
    <rPh sb="3" eb="5">
      <t>バンゴウ</t>
    </rPh>
    <phoneticPr fontId="2"/>
  </si>
  <si>
    <t>稼１０病床数</t>
    <rPh sb="0" eb="1">
      <t>カ</t>
    </rPh>
    <rPh sb="3" eb="6">
      <t>ビョウショウスウ</t>
    </rPh>
    <phoneticPr fontId="2"/>
  </si>
  <si>
    <t>その他記述</t>
    <rPh sb="2" eb="3">
      <t>タ</t>
    </rPh>
    <rPh sb="3" eb="5">
      <t>キジュツ</t>
    </rPh>
    <phoneticPr fontId="2"/>
  </si>
  <si>
    <t>重４月</t>
    <rPh sb="0" eb="1">
      <t>ジュウ</t>
    </rPh>
    <rPh sb="2" eb="3">
      <t>ガツ</t>
    </rPh>
    <phoneticPr fontId="2"/>
  </si>
  <si>
    <t>重５月</t>
    <rPh sb="0" eb="1">
      <t>ジュウ</t>
    </rPh>
    <rPh sb="2" eb="3">
      <t>ガツ</t>
    </rPh>
    <phoneticPr fontId="2"/>
  </si>
  <si>
    <t>重６月</t>
    <rPh sb="0" eb="1">
      <t>ジュウ</t>
    </rPh>
    <rPh sb="2" eb="3">
      <t>ガツ</t>
    </rPh>
    <phoneticPr fontId="2"/>
  </si>
  <si>
    <t>重７月</t>
    <rPh sb="0" eb="1">
      <t>ジュウ</t>
    </rPh>
    <rPh sb="2" eb="3">
      <t>ガツ</t>
    </rPh>
    <phoneticPr fontId="2"/>
  </si>
  <si>
    <t>重８月</t>
    <rPh sb="0" eb="1">
      <t>ジュウ</t>
    </rPh>
    <rPh sb="2" eb="3">
      <t>ガツ</t>
    </rPh>
    <phoneticPr fontId="2"/>
  </si>
  <si>
    <t>重９月</t>
    <rPh sb="0" eb="1">
      <t>ジュウ</t>
    </rPh>
    <rPh sb="2" eb="3">
      <t>ガツ</t>
    </rPh>
    <phoneticPr fontId="2"/>
  </si>
  <si>
    <t>中等症Ⅱ</t>
  </si>
  <si>
    <t>中等症Ⅰ</t>
  </si>
  <si>
    <t>中Ⅱ４月</t>
    <rPh sb="0" eb="1">
      <t>チュウ</t>
    </rPh>
    <rPh sb="3" eb="4">
      <t>ガツ</t>
    </rPh>
    <phoneticPr fontId="2"/>
  </si>
  <si>
    <t>中Ⅱ５月</t>
    <rPh sb="0" eb="1">
      <t>チュウ</t>
    </rPh>
    <rPh sb="3" eb="4">
      <t>ガツ</t>
    </rPh>
    <phoneticPr fontId="2"/>
  </si>
  <si>
    <t>中Ⅱ６月</t>
    <rPh sb="0" eb="1">
      <t>チュウ</t>
    </rPh>
    <rPh sb="3" eb="4">
      <t>ガツ</t>
    </rPh>
    <phoneticPr fontId="2"/>
  </si>
  <si>
    <t>中Ⅱ７月</t>
    <rPh sb="0" eb="1">
      <t>チュウ</t>
    </rPh>
    <rPh sb="3" eb="4">
      <t>ガツ</t>
    </rPh>
    <phoneticPr fontId="2"/>
  </si>
  <si>
    <t>中Ⅱ８月</t>
    <rPh sb="0" eb="1">
      <t>チュウ</t>
    </rPh>
    <rPh sb="3" eb="4">
      <t>ガツ</t>
    </rPh>
    <phoneticPr fontId="2"/>
  </si>
  <si>
    <t>中Ⅱ９月</t>
    <rPh sb="0" eb="1">
      <t>チュウ</t>
    </rPh>
    <rPh sb="3" eb="4">
      <t>ガツ</t>
    </rPh>
    <phoneticPr fontId="2"/>
  </si>
  <si>
    <t>中Ⅰ４月</t>
    <rPh sb="0" eb="1">
      <t>チュウ</t>
    </rPh>
    <rPh sb="3" eb="4">
      <t>ガツ</t>
    </rPh>
    <phoneticPr fontId="2"/>
  </si>
  <si>
    <t>中Ⅰ５月</t>
    <rPh sb="0" eb="1">
      <t>チュウ</t>
    </rPh>
    <rPh sb="3" eb="4">
      <t>ガツ</t>
    </rPh>
    <phoneticPr fontId="2"/>
  </si>
  <si>
    <t>中Ⅰ６月</t>
    <rPh sb="0" eb="1">
      <t>チュウ</t>
    </rPh>
    <rPh sb="3" eb="4">
      <t>ガツ</t>
    </rPh>
    <phoneticPr fontId="2"/>
  </si>
  <si>
    <t>中Ⅰ７月</t>
    <rPh sb="0" eb="1">
      <t>チュウ</t>
    </rPh>
    <rPh sb="3" eb="4">
      <t>ガツ</t>
    </rPh>
    <phoneticPr fontId="2"/>
  </si>
  <si>
    <t>中Ⅰ８月</t>
    <rPh sb="0" eb="1">
      <t>チュウ</t>
    </rPh>
    <rPh sb="3" eb="4">
      <t>ガツ</t>
    </rPh>
    <phoneticPr fontId="2"/>
  </si>
  <si>
    <t>中Ⅰ９月</t>
    <rPh sb="0" eb="1">
      <t>チュウ</t>
    </rPh>
    <rPh sb="3" eb="4">
      <t>ガツ</t>
    </rPh>
    <phoneticPr fontId="2"/>
  </si>
  <si>
    <t>軽無４月</t>
    <rPh sb="0" eb="1">
      <t>ケイ</t>
    </rPh>
    <rPh sb="1" eb="2">
      <t>ム</t>
    </rPh>
    <rPh sb="3" eb="4">
      <t>ガツ</t>
    </rPh>
    <phoneticPr fontId="2"/>
  </si>
  <si>
    <t>軽無５月</t>
    <rPh sb="0" eb="1">
      <t>ケイ</t>
    </rPh>
    <rPh sb="1" eb="2">
      <t>ム</t>
    </rPh>
    <rPh sb="3" eb="4">
      <t>ガツ</t>
    </rPh>
    <phoneticPr fontId="2"/>
  </si>
  <si>
    <t>軽無６月</t>
    <rPh sb="0" eb="1">
      <t>ケイ</t>
    </rPh>
    <rPh sb="1" eb="2">
      <t>ム</t>
    </rPh>
    <rPh sb="3" eb="4">
      <t>ガツ</t>
    </rPh>
    <phoneticPr fontId="2"/>
  </si>
  <si>
    <t>軽無７月</t>
    <rPh sb="0" eb="1">
      <t>ケイ</t>
    </rPh>
    <rPh sb="1" eb="2">
      <t>ム</t>
    </rPh>
    <rPh sb="3" eb="4">
      <t>ガツ</t>
    </rPh>
    <phoneticPr fontId="2"/>
  </si>
  <si>
    <t>軽無８月</t>
    <rPh sb="0" eb="1">
      <t>ケイ</t>
    </rPh>
    <rPh sb="1" eb="2">
      <t>ム</t>
    </rPh>
    <rPh sb="3" eb="4">
      <t>ガツ</t>
    </rPh>
    <phoneticPr fontId="2"/>
  </si>
  <si>
    <t>軽無９月</t>
    <rPh sb="0" eb="1">
      <t>ケイ</t>
    </rPh>
    <rPh sb="1" eb="2">
      <t>ム</t>
    </rPh>
    <rPh sb="3" eb="4">
      <t>ガツ</t>
    </rPh>
    <phoneticPr fontId="2"/>
  </si>
  <si>
    <t>COV対応
病床変更４月</t>
    <rPh sb="3" eb="5">
      <t>タイオウ</t>
    </rPh>
    <rPh sb="6" eb="8">
      <t>ビョウショウ</t>
    </rPh>
    <rPh sb="8" eb="10">
      <t>ヘンコウ</t>
    </rPh>
    <rPh sb="11" eb="12">
      <t>ガツ</t>
    </rPh>
    <phoneticPr fontId="2"/>
  </si>
  <si>
    <t>COV対応
病床変更５月</t>
    <rPh sb="3" eb="5">
      <t>タイオウ</t>
    </rPh>
    <rPh sb="6" eb="8">
      <t>ビョウショウ</t>
    </rPh>
    <rPh sb="8" eb="10">
      <t>ヘンコウ</t>
    </rPh>
    <rPh sb="11" eb="12">
      <t>ガツ</t>
    </rPh>
    <phoneticPr fontId="2"/>
  </si>
  <si>
    <t>COV対応
病床変更６月</t>
    <rPh sb="3" eb="5">
      <t>タイオウ</t>
    </rPh>
    <rPh sb="6" eb="8">
      <t>ビョウショウ</t>
    </rPh>
    <rPh sb="8" eb="10">
      <t>ヘンコウ</t>
    </rPh>
    <rPh sb="11" eb="12">
      <t>ガツ</t>
    </rPh>
    <phoneticPr fontId="2"/>
  </si>
  <si>
    <t>COV対応
病床変更７月</t>
    <rPh sb="3" eb="5">
      <t>タイオウ</t>
    </rPh>
    <rPh sb="6" eb="8">
      <t>ビョウショウ</t>
    </rPh>
    <rPh sb="8" eb="10">
      <t>ヘンコウ</t>
    </rPh>
    <rPh sb="11" eb="12">
      <t>ガツ</t>
    </rPh>
    <phoneticPr fontId="2"/>
  </si>
  <si>
    <t>COV対応
病床変更８月</t>
    <rPh sb="3" eb="5">
      <t>タイオウ</t>
    </rPh>
    <rPh sb="6" eb="8">
      <t>ビョウショウ</t>
    </rPh>
    <rPh sb="8" eb="10">
      <t>ヘンコウ</t>
    </rPh>
    <rPh sb="11" eb="12">
      <t>ガツ</t>
    </rPh>
    <phoneticPr fontId="2"/>
  </si>
  <si>
    <t>COV対応
病床変更９月</t>
    <rPh sb="3" eb="5">
      <t>タイオウ</t>
    </rPh>
    <rPh sb="6" eb="8">
      <t>ビョウショウ</t>
    </rPh>
    <rPh sb="8" eb="10">
      <t>ヘンコウ</t>
    </rPh>
    <rPh sb="11" eb="12">
      <t>ガツ</t>
    </rPh>
    <phoneticPr fontId="2"/>
  </si>
  <si>
    <t>その他
病床変更４月</t>
    <rPh sb="2" eb="3">
      <t>タ</t>
    </rPh>
    <rPh sb="4" eb="6">
      <t>ビョウショウ</t>
    </rPh>
    <rPh sb="6" eb="8">
      <t>ヘンコウ</t>
    </rPh>
    <rPh sb="9" eb="10">
      <t>ガツ</t>
    </rPh>
    <phoneticPr fontId="2"/>
  </si>
  <si>
    <t>その他
病床変更５月</t>
    <rPh sb="2" eb="3">
      <t>タ</t>
    </rPh>
    <rPh sb="4" eb="6">
      <t>ビョウショウ</t>
    </rPh>
    <rPh sb="6" eb="8">
      <t>ヘンコウ</t>
    </rPh>
    <rPh sb="9" eb="10">
      <t>ガツ</t>
    </rPh>
    <phoneticPr fontId="2"/>
  </si>
  <si>
    <t>その他
病床変更６月</t>
    <rPh sb="2" eb="3">
      <t>タ</t>
    </rPh>
    <rPh sb="4" eb="6">
      <t>ビョウショウ</t>
    </rPh>
    <rPh sb="6" eb="8">
      <t>ヘンコウ</t>
    </rPh>
    <rPh sb="9" eb="10">
      <t>ガツ</t>
    </rPh>
    <phoneticPr fontId="2"/>
  </si>
  <si>
    <t>その他
病床変更７月</t>
    <rPh sb="2" eb="3">
      <t>タ</t>
    </rPh>
    <rPh sb="4" eb="6">
      <t>ビョウショウ</t>
    </rPh>
    <rPh sb="6" eb="8">
      <t>ヘンコウ</t>
    </rPh>
    <rPh sb="9" eb="10">
      <t>ガツ</t>
    </rPh>
    <phoneticPr fontId="2"/>
  </si>
  <si>
    <t>その他
病床変更８月</t>
    <rPh sb="2" eb="3">
      <t>タ</t>
    </rPh>
    <rPh sb="4" eb="6">
      <t>ビョウショウ</t>
    </rPh>
    <rPh sb="6" eb="8">
      <t>ヘンコウ</t>
    </rPh>
    <rPh sb="9" eb="10">
      <t>ガツ</t>
    </rPh>
    <phoneticPr fontId="2"/>
  </si>
  <si>
    <t>その他
病床変更９月</t>
    <rPh sb="2" eb="3">
      <t>タ</t>
    </rPh>
    <rPh sb="4" eb="6">
      <t>ビョウショウ</t>
    </rPh>
    <rPh sb="6" eb="8">
      <t>ヘンコウ</t>
    </rPh>
    <rPh sb="9" eb="10">
      <t>ガツ</t>
    </rPh>
    <phoneticPr fontId="2"/>
  </si>
  <si>
    <t>COV対応
記述</t>
    <rPh sb="3" eb="5">
      <t>タイオウ</t>
    </rPh>
    <rPh sb="6" eb="8">
      <t>キジュツ</t>
    </rPh>
    <phoneticPr fontId="2"/>
  </si>
  <si>
    <t>その他
記述</t>
    <rPh sb="2" eb="3">
      <t>タ</t>
    </rPh>
    <rPh sb="4" eb="6">
      <t>キジュツ</t>
    </rPh>
    <phoneticPr fontId="2"/>
  </si>
  <si>
    <t>③ ①②以外で空床確保</t>
    <rPh sb="4" eb="6">
      <t>イガイ</t>
    </rPh>
    <rPh sb="7" eb="9">
      <t>クウショウ</t>
    </rPh>
    <rPh sb="9" eb="11">
      <t>カクホ</t>
    </rPh>
    <phoneticPr fontId="2"/>
  </si>
  <si>
    <t>④ 帰・接外来又は診・検（仮称）</t>
    <rPh sb="2" eb="3">
      <t>カエ</t>
    </rPh>
    <rPh sb="4" eb="5">
      <t>セツ</t>
    </rPh>
    <rPh sb="5" eb="7">
      <t>ガイライ</t>
    </rPh>
    <rPh sb="7" eb="8">
      <t>マタ</t>
    </rPh>
    <rPh sb="9" eb="10">
      <t>シン</t>
    </rPh>
    <rPh sb="11" eb="12">
      <t>ケン</t>
    </rPh>
    <rPh sb="13" eb="15">
      <t>カショウ</t>
    </rPh>
    <phoneticPr fontId="2"/>
  </si>
  <si>
    <t xml:space="preserve">⑤ 検査協力（集合契約） </t>
    <rPh sb="2" eb="4">
      <t>ケンサ</t>
    </rPh>
    <rPh sb="4" eb="6">
      <t>キョウリョク</t>
    </rPh>
    <rPh sb="7" eb="9">
      <t>シュウゴウ</t>
    </rPh>
    <rPh sb="9" eb="11">
      <t>ケイヤク</t>
    </rPh>
    <phoneticPr fontId="2"/>
  </si>
  <si>
    <t>⑥ 救・周・小の疑い</t>
    <rPh sb="2" eb="3">
      <t>キュウ</t>
    </rPh>
    <rPh sb="4" eb="5">
      <t>シュウ</t>
    </rPh>
    <rPh sb="6" eb="7">
      <t>ショウ</t>
    </rPh>
    <rPh sb="8" eb="9">
      <t>ウタガ</t>
    </rPh>
    <phoneticPr fontId="2"/>
  </si>
  <si>
    <t>①発熱外来の設置</t>
    <rPh sb="1" eb="3">
      <t>ハツネツ</t>
    </rPh>
    <rPh sb="3" eb="5">
      <t>ガイライ</t>
    </rPh>
    <rPh sb="6" eb="8">
      <t>セッチ</t>
    </rPh>
    <phoneticPr fontId="2"/>
  </si>
  <si>
    <t>要請受入
全体
実患数</t>
    <rPh sb="0" eb="2">
      <t>ヨウセイ</t>
    </rPh>
    <rPh sb="2" eb="4">
      <t>ウケイレ</t>
    </rPh>
    <rPh sb="5" eb="7">
      <t>ゼンタイ</t>
    </rPh>
    <rPh sb="8" eb="9">
      <t>ジツ</t>
    </rPh>
    <rPh sb="9" eb="10">
      <t>カン</t>
    </rPh>
    <rPh sb="10" eb="11">
      <t>スウ</t>
    </rPh>
    <phoneticPr fontId="2"/>
  </si>
  <si>
    <t>要請受入地ケア
実患数</t>
    <rPh sb="0" eb="2">
      <t>ヨウセイ</t>
    </rPh>
    <rPh sb="2" eb="4">
      <t>ウケイレ</t>
    </rPh>
    <rPh sb="4" eb="5">
      <t>チ</t>
    </rPh>
    <rPh sb="8" eb="9">
      <t>ジツ</t>
    </rPh>
    <rPh sb="9" eb="10">
      <t>カン</t>
    </rPh>
    <rPh sb="10" eb="11">
      <t>スウ</t>
    </rPh>
    <phoneticPr fontId="2"/>
  </si>
  <si>
    <t>その他
全体
実患数</t>
    <rPh sb="2" eb="3">
      <t>タ</t>
    </rPh>
    <rPh sb="4" eb="6">
      <t>ゼンタイ</t>
    </rPh>
    <rPh sb="7" eb="8">
      <t>ジツ</t>
    </rPh>
    <rPh sb="8" eb="9">
      <t>カン</t>
    </rPh>
    <rPh sb="9" eb="10">
      <t>スウ</t>
    </rPh>
    <phoneticPr fontId="2"/>
  </si>
  <si>
    <t>その他
地ケア
実患数</t>
    <rPh sb="2" eb="3">
      <t>タ</t>
    </rPh>
    <rPh sb="4" eb="5">
      <t>チ</t>
    </rPh>
    <rPh sb="8" eb="9">
      <t>ジツ</t>
    </rPh>
    <rPh sb="9" eb="10">
      <t>カン</t>
    </rPh>
    <rPh sb="10" eb="11">
      <t>スウ</t>
    </rPh>
    <phoneticPr fontId="2"/>
  </si>
  <si>
    <t>入院患者
いない</t>
    <rPh sb="0" eb="2">
      <t>ニュウイン</t>
    </rPh>
    <rPh sb="2" eb="4">
      <t>カンジャ</t>
    </rPh>
    <phoneticPr fontId="2"/>
  </si>
  <si>
    <t>地ケアNG理由
ハード面</t>
    <rPh sb="0" eb="1">
      <t>チ</t>
    </rPh>
    <rPh sb="5" eb="7">
      <t>リユウ</t>
    </rPh>
    <rPh sb="11" eb="12">
      <t>メン</t>
    </rPh>
    <phoneticPr fontId="2"/>
  </si>
  <si>
    <t>地ケアNG理由
ソフト面</t>
    <rPh sb="11" eb="12">
      <t>メン</t>
    </rPh>
    <phoneticPr fontId="2"/>
  </si>
  <si>
    <t>地ケアNG理由
対応能力</t>
    <rPh sb="8" eb="10">
      <t>タイオウ</t>
    </rPh>
    <rPh sb="10" eb="12">
      <t>ノウリョク</t>
    </rPh>
    <phoneticPr fontId="2"/>
  </si>
  <si>
    <t>地ケアNG理由
評価ない</t>
    <rPh sb="8" eb="10">
      <t>ヒョウカ</t>
    </rPh>
    <phoneticPr fontId="2"/>
  </si>
  <si>
    <t>地ケアNG理由
その他</t>
    <rPh sb="10" eb="11">
      <t>タ</t>
    </rPh>
    <phoneticPr fontId="2"/>
  </si>
  <si>
    <t>地ケアNG理由
他記述</t>
    <rPh sb="8" eb="9">
      <t>タ</t>
    </rPh>
    <rPh sb="9" eb="11">
      <t>キジュツ</t>
    </rPh>
    <phoneticPr fontId="2"/>
  </si>
  <si>
    <t>地ケアOK
理由
ハード面</t>
    <rPh sb="0" eb="1">
      <t>チ</t>
    </rPh>
    <rPh sb="6" eb="8">
      <t>リユウ</t>
    </rPh>
    <rPh sb="12" eb="13">
      <t>メン</t>
    </rPh>
    <phoneticPr fontId="2"/>
  </si>
  <si>
    <t>地ケアOK
理由
ソフト面</t>
    <rPh sb="12" eb="13">
      <t>メン</t>
    </rPh>
    <phoneticPr fontId="2"/>
  </si>
  <si>
    <t>地ケアOK
理由
対応能力</t>
    <rPh sb="9" eb="11">
      <t>タイオウ</t>
    </rPh>
    <rPh sb="11" eb="13">
      <t>ノウリョク</t>
    </rPh>
    <phoneticPr fontId="2"/>
  </si>
  <si>
    <t>地ケアOK
理由
届出NG</t>
    <rPh sb="9" eb="11">
      <t>トドケデ</t>
    </rPh>
    <phoneticPr fontId="2"/>
  </si>
  <si>
    <t>地ケアNG理由
届出OK</t>
    <rPh sb="8" eb="10">
      <t>トドケデ</t>
    </rPh>
    <phoneticPr fontId="2"/>
  </si>
  <si>
    <t>地ケアOK
理由
その他</t>
    <rPh sb="11" eb="12">
      <t>タ</t>
    </rPh>
    <phoneticPr fontId="2"/>
  </si>
  <si>
    <t>地ケアOK
理由
他記述</t>
    <rPh sb="9" eb="10">
      <t>タ</t>
    </rPh>
    <rPh sb="10" eb="12">
      <t>キジュツ</t>
    </rPh>
    <phoneticPr fontId="2"/>
  </si>
  <si>
    <t>陽性↑の要請
別で対応</t>
    <rPh sb="0" eb="2">
      <t>ヨウセイ</t>
    </rPh>
    <rPh sb="4" eb="6">
      <t>ヨウセイ</t>
    </rPh>
    <rPh sb="7" eb="8">
      <t>ベツ</t>
    </rPh>
    <rPh sb="9" eb="11">
      <t>タイオウ</t>
    </rPh>
    <phoneticPr fontId="2"/>
  </si>
  <si>
    <t>陽性↑の要請
別病床１</t>
    <rPh sb="7" eb="8">
      <t>ベツ</t>
    </rPh>
    <rPh sb="8" eb="10">
      <t>ビョウショウ</t>
    </rPh>
    <phoneticPr fontId="2"/>
  </si>
  <si>
    <t>陽性↑の要請
別病床２</t>
    <rPh sb="7" eb="8">
      <t>ベツ</t>
    </rPh>
    <rPh sb="8" eb="10">
      <t>ビョウショウ</t>
    </rPh>
    <phoneticPr fontId="2"/>
  </si>
  <si>
    <t>陽性↑の要請
別病床３</t>
    <rPh sb="7" eb="8">
      <t>ベツ</t>
    </rPh>
    <rPh sb="8" eb="10">
      <t>ビョウショウ</t>
    </rPh>
    <phoneticPr fontId="2"/>
  </si>
  <si>
    <t>陽性↑の要請
別病床４</t>
    <rPh sb="7" eb="8">
      <t>ベツ</t>
    </rPh>
    <rPh sb="8" eb="10">
      <t>ビョウショウ</t>
    </rPh>
    <phoneticPr fontId="2"/>
  </si>
  <si>
    <t>陽性↑の要請
変更対応</t>
    <rPh sb="7" eb="9">
      <t>ヘンコウ</t>
    </rPh>
    <rPh sb="9" eb="11">
      <t>タイオウ</t>
    </rPh>
    <phoneticPr fontId="2"/>
  </si>
  <si>
    <t>陽性↑の要請
変更１</t>
    <rPh sb="7" eb="9">
      <t>ヘンコウ</t>
    </rPh>
    <phoneticPr fontId="2"/>
  </si>
  <si>
    <t>陽性↑の要請
変更２</t>
    <rPh sb="7" eb="9">
      <t>ヘンコウ</t>
    </rPh>
    <phoneticPr fontId="2"/>
  </si>
  <si>
    <t>陽性↑の要請
変更３</t>
    <rPh sb="7" eb="9">
      <t>ヘンコウ</t>
    </rPh>
    <phoneticPr fontId="2"/>
  </si>
  <si>
    <t>陽性↑の要請
変更４</t>
    <rPh sb="7" eb="9">
      <t>ヘンコウ</t>
    </rPh>
    <phoneticPr fontId="2"/>
  </si>
  <si>
    <t>陽性↑の要請
拡充対応</t>
    <rPh sb="7" eb="9">
      <t>カクジュウ</t>
    </rPh>
    <rPh sb="9" eb="11">
      <t>タイオウ</t>
    </rPh>
    <phoneticPr fontId="2"/>
  </si>
  <si>
    <t>陽性↑の要請
対応NG</t>
    <rPh sb="7" eb="9">
      <t>タイオウ</t>
    </rPh>
    <phoneticPr fontId="2"/>
  </si>
  <si>
    <t>陽性新規受入要請
可</t>
    <rPh sb="2" eb="4">
      <t>シンキ</t>
    </rPh>
    <rPh sb="4" eb="6">
      <t>ウケイレ</t>
    </rPh>
    <rPh sb="6" eb="8">
      <t>ヨウセイ</t>
    </rPh>
    <rPh sb="9" eb="10">
      <t>カ</t>
    </rPh>
    <phoneticPr fontId="2"/>
  </si>
  <si>
    <t>陽性新規受入要請
病棟１</t>
    <rPh sb="9" eb="11">
      <t>ビョウトウ</t>
    </rPh>
    <phoneticPr fontId="2"/>
  </si>
  <si>
    <t>陽性新規受入要請
病棟２</t>
    <rPh sb="9" eb="11">
      <t>ビョウトウ</t>
    </rPh>
    <phoneticPr fontId="2"/>
  </si>
  <si>
    <t>陽性新規受入要請
病棟３</t>
    <rPh sb="9" eb="11">
      <t>ビョウトウ</t>
    </rPh>
    <phoneticPr fontId="2"/>
  </si>
  <si>
    <t>陽性新規受入要請
病棟４</t>
    <rPh sb="9" eb="11">
      <t>ビョウトウ</t>
    </rPh>
    <phoneticPr fontId="2"/>
  </si>
  <si>
    <t>陽性新規受入要請
不可</t>
    <rPh sb="9" eb="11">
      <t>フカ</t>
    </rPh>
    <phoneticPr fontId="2"/>
  </si>
  <si>
    <t>陽性新規不可理由
ハード面</t>
    <rPh sb="4" eb="6">
      <t>フカ</t>
    </rPh>
    <rPh sb="6" eb="8">
      <t>リユウ</t>
    </rPh>
    <rPh sb="12" eb="13">
      <t>メン</t>
    </rPh>
    <phoneticPr fontId="2"/>
  </si>
  <si>
    <t>陽性新規不可理由
ソフト面</t>
    <rPh sb="12" eb="13">
      <t>メン</t>
    </rPh>
    <phoneticPr fontId="2"/>
  </si>
  <si>
    <t>陽性新規不可理由
不安</t>
    <rPh sb="9" eb="11">
      <t>フアン</t>
    </rPh>
    <phoneticPr fontId="2"/>
  </si>
  <si>
    <t>陽性新規不可理由
別病院</t>
    <rPh sb="9" eb="10">
      <t>ベツ</t>
    </rPh>
    <rPh sb="10" eb="12">
      <t>ビョウイン</t>
    </rPh>
    <phoneticPr fontId="2"/>
  </si>
  <si>
    <t>陽性新規不可理由
風評被害</t>
    <rPh sb="9" eb="11">
      <t>フウヒョウ</t>
    </rPh>
    <rPh sb="11" eb="13">
      <t>ヒガイ</t>
    </rPh>
    <phoneticPr fontId="2"/>
  </si>
  <si>
    <t>陽性新規不可理由
難色</t>
    <rPh sb="9" eb="11">
      <t>ナンショク</t>
    </rPh>
    <phoneticPr fontId="2"/>
  </si>
  <si>
    <t>陽性新規不可理由
その他</t>
    <rPh sb="11" eb="12">
      <t>タ</t>
    </rPh>
    <phoneticPr fontId="2"/>
  </si>
  <si>
    <t>陽性新規不可理由
他記述</t>
    <rPh sb="9" eb="10">
      <t>タ</t>
    </rPh>
    <rPh sb="10" eb="12">
      <t>キジュツ</t>
    </rPh>
    <phoneticPr fontId="2"/>
  </si>
  <si>
    <r>
      <t>4）(1）</t>
    </r>
    <r>
      <rPr>
        <b/>
        <u/>
        <sz val="11"/>
        <color theme="1"/>
        <rFont val="游ゴシック"/>
        <family val="3"/>
        <charset val="128"/>
        <scheme val="minor"/>
      </rPr>
      <t>4月1日～9月30日</t>
    </r>
    <r>
      <rPr>
        <sz val="11"/>
        <color theme="1"/>
        <rFont val="游ゴシック"/>
        <family val="2"/>
        <charset val="128"/>
        <scheme val="minor"/>
      </rPr>
      <t>の期間に、ECMO治療後の患者などCOVID-19患者が陰性化した後（以下、感染既往患者）のポストアキュートを受け入れた実績がありますか？　実績がある場合は、</t>
    </r>
    <r>
      <rPr>
        <b/>
        <u/>
        <sz val="11"/>
        <color theme="1"/>
        <rFont val="游ゴシック"/>
        <family val="3"/>
        <charset val="128"/>
        <scheme val="minor"/>
      </rPr>
      <t>4月1日～9月30日に対応した実患者の病院全体の合計数</t>
    </r>
    <r>
      <rPr>
        <sz val="11"/>
        <color theme="1"/>
        <rFont val="游ゴシック"/>
        <family val="2"/>
        <charset val="128"/>
        <scheme val="minor"/>
      </rPr>
      <t>をご記入下さい。ない場合は②の入力欄に 1 を入力し、5)にお進み下さい。</t>
    </r>
    <rPh sb="24" eb="27">
      <t>チリョウゴ</t>
    </rPh>
    <rPh sb="28" eb="30">
      <t>カンジャ</t>
    </rPh>
    <rPh sb="43" eb="45">
      <t>インセイ</t>
    </rPh>
    <rPh sb="45" eb="46">
      <t>カ</t>
    </rPh>
    <rPh sb="48" eb="49">
      <t>ノチ</t>
    </rPh>
    <rPh sb="50" eb="52">
      <t>イカ</t>
    </rPh>
    <rPh sb="53" eb="55">
      <t>カンセン</t>
    </rPh>
    <rPh sb="55" eb="57">
      <t>キオウ</t>
    </rPh>
    <rPh sb="57" eb="59">
      <t>カンジャ</t>
    </rPh>
    <rPh sb="70" eb="71">
      <t>ウ</t>
    </rPh>
    <rPh sb="72" eb="73">
      <t>イ</t>
    </rPh>
    <rPh sb="75" eb="77">
      <t>ジッセキ</t>
    </rPh>
    <rPh sb="85" eb="87">
      <t>ジッセキ</t>
    </rPh>
    <rPh sb="90" eb="92">
      <t>バアイ</t>
    </rPh>
    <rPh sb="113" eb="115">
      <t>ビョウイン</t>
    </rPh>
    <rPh sb="115" eb="117">
      <t>ゼンタイ</t>
    </rPh>
    <rPh sb="152" eb="153">
      <t>スス</t>
    </rPh>
    <phoneticPr fontId="2"/>
  </si>
  <si>
    <t>既往受入
全体
実患数</t>
    <rPh sb="0" eb="2">
      <t>キオウ</t>
    </rPh>
    <rPh sb="2" eb="4">
      <t>ウケイレ</t>
    </rPh>
    <rPh sb="5" eb="7">
      <t>ゼンタイ</t>
    </rPh>
    <rPh sb="8" eb="9">
      <t>ジツ</t>
    </rPh>
    <rPh sb="9" eb="10">
      <t>カン</t>
    </rPh>
    <rPh sb="10" eb="11">
      <t>スウ</t>
    </rPh>
    <phoneticPr fontId="2"/>
  </si>
  <si>
    <t>既往受入
実績無し</t>
    <rPh sb="0" eb="2">
      <t>キオウ</t>
    </rPh>
    <rPh sb="2" eb="4">
      <t>ウケイレ</t>
    </rPh>
    <rPh sb="5" eb="7">
      <t>ジッセキ</t>
    </rPh>
    <rPh sb="7" eb="8">
      <t>ナ</t>
    </rPh>
    <phoneticPr fontId="2"/>
  </si>
  <si>
    <t>既往受入
地ケア実患数４月</t>
    <rPh sb="0" eb="2">
      <t>キオウ</t>
    </rPh>
    <rPh sb="2" eb="4">
      <t>ウケイレ</t>
    </rPh>
    <rPh sb="5" eb="6">
      <t>チ</t>
    </rPh>
    <rPh sb="8" eb="9">
      <t>ジツ</t>
    </rPh>
    <rPh sb="9" eb="10">
      <t>カン</t>
    </rPh>
    <rPh sb="10" eb="11">
      <t>スウ</t>
    </rPh>
    <rPh sb="12" eb="13">
      <t>ガツ</t>
    </rPh>
    <phoneticPr fontId="2"/>
  </si>
  <si>
    <t>既往受入
地ケア実患数５月</t>
    <rPh sb="0" eb="2">
      <t>キオウ</t>
    </rPh>
    <rPh sb="2" eb="4">
      <t>ウケイレ</t>
    </rPh>
    <rPh sb="5" eb="6">
      <t>チ</t>
    </rPh>
    <rPh sb="8" eb="9">
      <t>ジツ</t>
    </rPh>
    <rPh sb="9" eb="10">
      <t>カン</t>
    </rPh>
    <rPh sb="10" eb="11">
      <t>スウ</t>
    </rPh>
    <rPh sb="12" eb="13">
      <t>ガツ</t>
    </rPh>
    <phoneticPr fontId="2"/>
  </si>
  <si>
    <t>既往受入
地ケア実患数６月</t>
    <rPh sb="5" eb="6">
      <t>チ</t>
    </rPh>
    <rPh sb="8" eb="9">
      <t>ジツ</t>
    </rPh>
    <rPh sb="9" eb="10">
      <t>カン</t>
    </rPh>
    <rPh sb="10" eb="11">
      <t>スウ</t>
    </rPh>
    <rPh sb="12" eb="13">
      <t>ガツ</t>
    </rPh>
    <phoneticPr fontId="2"/>
  </si>
  <si>
    <t>既往受入
地ケア実患数７月</t>
    <rPh sb="5" eb="6">
      <t>チ</t>
    </rPh>
    <rPh sb="8" eb="9">
      <t>ジツ</t>
    </rPh>
    <rPh sb="9" eb="10">
      <t>カン</t>
    </rPh>
    <rPh sb="10" eb="11">
      <t>スウ</t>
    </rPh>
    <rPh sb="12" eb="13">
      <t>ガツ</t>
    </rPh>
    <phoneticPr fontId="2"/>
  </si>
  <si>
    <t>既往受入
地ケア実患数８月</t>
    <rPh sb="5" eb="6">
      <t>チ</t>
    </rPh>
    <rPh sb="8" eb="9">
      <t>ジツ</t>
    </rPh>
    <rPh sb="9" eb="10">
      <t>カン</t>
    </rPh>
    <rPh sb="10" eb="11">
      <t>スウ</t>
    </rPh>
    <rPh sb="12" eb="13">
      <t>ガツ</t>
    </rPh>
    <phoneticPr fontId="2"/>
  </si>
  <si>
    <t>既往受入
地ケア実患数９月</t>
    <rPh sb="5" eb="6">
      <t>チ</t>
    </rPh>
    <rPh sb="8" eb="9">
      <t>ジツ</t>
    </rPh>
    <rPh sb="9" eb="10">
      <t>カン</t>
    </rPh>
    <rPh sb="10" eb="11">
      <t>スウ</t>
    </rPh>
    <rPh sb="12" eb="13">
      <t>ガツ</t>
    </rPh>
    <phoneticPr fontId="2"/>
  </si>
  <si>
    <t>既往新規不可理由
ハード面</t>
    <rPh sb="4" eb="6">
      <t>フカ</t>
    </rPh>
    <rPh sb="6" eb="8">
      <t>リユウ</t>
    </rPh>
    <rPh sb="12" eb="13">
      <t>メン</t>
    </rPh>
    <phoneticPr fontId="2"/>
  </si>
  <si>
    <t>既往新規不可理由
ソフト面</t>
    <rPh sb="12" eb="13">
      <t>メン</t>
    </rPh>
    <phoneticPr fontId="2"/>
  </si>
  <si>
    <t>既往新規不可理由
不安</t>
    <rPh sb="9" eb="11">
      <t>フアン</t>
    </rPh>
    <phoneticPr fontId="2"/>
  </si>
  <si>
    <t>既往新規不可理由
別病院</t>
    <rPh sb="9" eb="10">
      <t>ベツ</t>
    </rPh>
    <rPh sb="10" eb="12">
      <t>ビョウイン</t>
    </rPh>
    <phoneticPr fontId="2"/>
  </si>
  <si>
    <t>既往新規不可理由
風評被害</t>
    <rPh sb="9" eb="11">
      <t>フウヒョウ</t>
    </rPh>
    <rPh sb="11" eb="13">
      <t>ヒガイ</t>
    </rPh>
    <phoneticPr fontId="2"/>
  </si>
  <si>
    <t>既往新規不可理由
難色</t>
    <rPh sb="9" eb="11">
      <t>ナンショク</t>
    </rPh>
    <phoneticPr fontId="2"/>
  </si>
  <si>
    <t>既往新規不可理由
その他</t>
    <rPh sb="11" eb="12">
      <t>タ</t>
    </rPh>
    <phoneticPr fontId="2"/>
  </si>
  <si>
    <t>既往新規不可理由
他記述</t>
    <rPh sb="9" eb="10">
      <t>タ</t>
    </rPh>
    <rPh sb="10" eb="12">
      <t>キジュツ</t>
    </rPh>
    <phoneticPr fontId="2"/>
  </si>
  <si>
    <t>既往新規
可</t>
    <rPh sb="5" eb="6">
      <t>カ</t>
    </rPh>
    <phoneticPr fontId="2"/>
  </si>
  <si>
    <t>既往新規
病棟１</t>
    <rPh sb="5" eb="7">
      <t>ビョウトウ</t>
    </rPh>
    <phoneticPr fontId="2"/>
  </si>
  <si>
    <t>既往新規
病棟２</t>
    <rPh sb="5" eb="7">
      <t>ビョウトウ</t>
    </rPh>
    <phoneticPr fontId="2"/>
  </si>
  <si>
    <t>既往新規
病棟３</t>
    <rPh sb="5" eb="7">
      <t>ビョウトウ</t>
    </rPh>
    <phoneticPr fontId="2"/>
  </si>
  <si>
    <t>既往新規
病棟４</t>
    <rPh sb="5" eb="7">
      <t>ビョウトウ</t>
    </rPh>
    <phoneticPr fontId="2"/>
  </si>
  <si>
    <t>既往新規
不可</t>
    <rPh sb="5" eb="7">
      <t>フカ</t>
    </rPh>
    <phoneticPr fontId="2"/>
  </si>
  <si>
    <t>既往↑の
別で対応</t>
    <rPh sb="0" eb="2">
      <t>キオウ</t>
    </rPh>
    <rPh sb="5" eb="6">
      <t>ベツ</t>
    </rPh>
    <rPh sb="7" eb="9">
      <t>タイオウ</t>
    </rPh>
    <phoneticPr fontId="2"/>
  </si>
  <si>
    <t>既往↑の
別病床１</t>
    <rPh sb="0" eb="2">
      <t>キオウ</t>
    </rPh>
    <rPh sb="5" eb="6">
      <t>ベツ</t>
    </rPh>
    <rPh sb="6" eb="8">
      <t>ビョウショウ</t>
    </rPh>
    <phoneticPr fontId="2"/>
  </si>
  <si>
    <t>既往↑の
別病床２</t>
    <rPh sb="5" eb="6">
      <t>ベツ</t>
    </rPh>
    <rPh sb="6" eb="8">
      <t>ビョウショウ</t>
    </rPh>
    <phoneticPr fontId="2"/>
  </si>
  <si>
    <t>既往↑の
別病床３</t>
    <rPh sb="5" eb="6">
      <t>ベツ</t>
    </rPh>
    <rPh sb="6" eb="8">
      <t>ビョウショウ</t>
    </rPh>
    <phoneticPr fontId="2"/>
  </si>
  <si>
    <t>既往↑の
別病床４</t>
    <rPh sb="5" eb="6">
      <t>ベツ</t>
    </rPh>
    <rPh sb="6" eb="8">
      <t>ビョウショウ</t>
    </rPh>
    <phoneticPr fontId="2"/>
  </si>
  <si>
    <t>既往↑の
変更対応</t>
    <rPh sb="5" eb="7">
      <t>ヘンコウ</t>
    </rPh>
    <rPh sb="7" eb="9">
      <t>タイオウ</t>
    </rPh>
    <phoneticPr fontId="2"/>
  </si>
  <si>
    <t>既往↑の
変更１</t>
    <rPh sb="5" eb="7">
      <t>ヘンコウ</t>
    </rPh>
    <phoneticPr fontId="2"/>
  </si>
  <si>
    <t>既往↑の
変更２</t>
    <rPh sb="5" eb="7">
      <t>ヘンコウ</t>
    </rPh>
    <phoneticPr fontId="2"/>
  </si>
  <si>
    <t>既往↑の
変更３</t>
    <rPh sb="5" eb="7">
      <t>ヘンコウ</t>
    </rPh>
    <phoneticPr fontId="2"/>
  </si>
  <si>
    <t>既往↑の
変更４</t>
    <rPh sb="5" eb="7">
      <t>ヘンコウ</t>
    </rPh>
    <phoneticPr fontId="2"/>
  </si>
  <si>
    <t>既往↑の
拡充対応</t>
    <rPh sb="5" eb="7">
      <t>カクジュウ</t>
    </rPh>
    <rPh sb="7" eb="9">
      <t>タイオウ</t>
    </rPh>
    <phoneticPr fontId="2"/>
  </si>
  <si>
    <t>既往↑の
対応NG</t>
    <rPh sb="5" eb="7">
      <t>タイオウ</t>
    </rPh>
    <phoneticPr fontId="2"/>
  </si>
  <si>
    <t>COV以外
なし</t>
    <rPh sb="3" eb="5">
      <t>イガイ</t>
    </rPh>
    <phoneticPr fontId="2"/>
  </si>
  <si>
    <t>COV以外
緊急</t>
    <rPh sb="3" eb="5">
      <t>イガイ</t>
    </rPh>
    <rPh sb="6" eb="8">
      <t>キンキュウ</t>
    </rPh>
    <phoneticPr fontId="2"/>
  </si>
  <si>
    <t>COV以外
緊急経緯</t>
    <rPh sb="3" eb="5">
      <t>イガイ</t>
    </rPh>
    <rPh sb="6" eb="8">
      <t>キンキュウ</t>
    </rPh>
    <rPh sb="8" eb="10">
      <t>ケイイ</t>
    </rPh>
    <phoneticPr fontId="2"/>
  </si>
  <si>
    <t>COV以外
手術等</t>
    <rPh sb="3" eb="5">
      <t>イガイ</t>
    </rPh>
    <rPh sb="6" eb="8">
      <t>シュジュツ</t>
    </rPh>
    <rPh sb="8" eb="9">
      <t>ナド</t>
    </rPh>
    <phoneticPr fontId="2"/>
  </si>
  <si>
    <t>COV以外
手術等経緯</t>
    <rPh sb="3" eb="5">
      <t>イガイ</t>
    </rPh>
    <rPh sb="6" eb="9">
      <t>シュジュツナド</t>
    </rPh>
    <rPh sb="9" eb="11">
      <t>ケイイ</t>
    </rPh>
    <phoneticPr fontId="2"/>
  </si>
  <si>
    <t>COV以外
急性期後</t>
    <rPh sb="3" eb="5">
      <t>イガイ</t>
    </rPh>
    <phoneticPr fontId="2"/>
  </si>
  <si>
    <t>COV以外
急性期後経緯</t>
    <rPh sb="3" eb="5">
      <t>イガイ</t>
    </rPh>
    <rPh sb="10" eb="12">
      <t>ケイイ</t>
    </rPh>
    <phoneticPr fontId="2"/>
  </si>
  <si>
    <t>COV以外
その他</t>
    <rPh sb="3" eb="5">
      <t>イガイ</t>
    </rPh>
    <phoneticPr fontId="2"/>
  </si>
  <si>
    <t>COV以外
その他経緯</t>
    <rPh sb="3" eb="5">
      <t>イガイ</t>
    </rPh>
    <rPh sb="9" eb="11">
      <t>ケイイ</t>
    </rPh>
    <phoneticPr fontId="2"/>
  </si>
  <si>
    <t>COV以外
外来総数</t>
    <rPh sb="3" eb="5">
      <t>イガイ</t>
    </rPh>
    <phoneticPr fontId="2"/>
  </si>
  <si>
    <t>COV以外
外来総数経緯</t>
    <rPh sb="3" eb="5">
      <t>イガイ</t>
    </rPh>
    <rPh sb="10" eb="12">
      <t>ケイイ</t>
    </rPh>
    <phoneticPr fontId="2"/>
  </si>
  <si>
    <t>COV以外
救急搬送</t>
    <rPh sb="3" eb="5">
      <t>イガイ</t>
    </rPh>
    <phoneticPr fontId="2"/>
  </si>
  <si>
    <t>COV以外
救急搬送経緯</t>
    <rPh sb="3" eb="5">
      <t>イガイ</t>
    </rPh>
    <rPh sb="10" eb="12">
      <t>ケイイ</t>
    </rPh>
    <phoneticPr fontId="2"/>
  </si>
  <si>
    <t>COV以外
健診</t>
    <rPh sb="3" eb="5">
      <t>イガイ</t>
    </rPh>
    <phoneticPr fontId="2"/>
  </si>
  <si>
    <t>COV以外
健診経緯</t>
    <rPh sb="3" eb="5">
      <t>イガイ</t>
    </rPh>
    <rPh sb="8" eb="10">
      <t>ケイイ</t>
    </rPh>
    <phoneticPr fontId="2"/>
  </si>
  <si>
    <t>外来収益
４月</t>
    <rPh sb="0" eb="2">
      <t>ガイライ</t>
    </rPh>
    <rPh sb="2" eb="4">
      <t>シュウエキ</t>
    </rPh>
    <rPh sb="6" eb="7">
      <t>ガツ</t>
    </rPh>
    <phoneticPr fontId="2"/>
  </si>
  <si>
    <t>外来収益
５月</t>
    <rPh sb="0" eb="2">
      <t>ガイライ</t>
    </rPh>
    <rPh sb="2" eb="4">
      <t>シュウエキ</t>
    </rPh>
    <rPh sb="6" eb="7">
      <t>ガツ</t>
    </rPh>
    <phoneticPr fontId="2"/>
  </si>
  <si>
    <t>外来収益
６月</t>
    <rPh sb="0" eb="2">
      <t>ガイライ</t>
    </rPh>
    <rPh sb="2" eb="4">
      <t>シュウエキ</t>
    </rPh>
    <rPh sb="6" eb="7">
      <t>ガツ</t>
    </rPh>
    <phoneticPr fontId="2"/>
  </si>
  <si>
    <t>外来収益
７月</t>
    <rPh sb="0" eb="2">
      <t>ガイライ</t>
    </rPh>
    <rPh sb="2" eb="4">
      <t>シュウエキ</t>
    </rPh>
    <rPh sb="6" eb="7">
      <t>ガツ</t>
    </rPh>
    <phoneticPr fontId="2"/>
  </si>
  <si>
    <t>外来収益
８月</t>
    <rPh sb="0" eb="2">
      <t>ガイライ</t>
    </rPh>
    <rPh sb="2" eb="4">
      <t>シュウエキ</t>
    </rPh>
    <rPh sb="6" eb="7">
      <t>ガツ</t>
    </rPh>
    <phoneticPr fontId="2"/>
  </si>
  <si>
    <t>外来収益
９月</t>
    <rPh sb="0" eb="2">
      <t>ガイライ</t>
    </rPh>
    <rPh sb="2" eb="4">
      <t>シュウエキ</t>
    </rPh>
    <rPh sb="6" eb="7">
      <t>ガツ</t>
    </rPh>
    <phoneticPr fontId="2"/>
  </si>
  <si>
    <t>外来収益前年平均</t>
    <rPh sb="0" eb="2">
      <t>ガイライ</t>
    </rPh>
    <rPh sb="2" eb="4">
      <t>シュウエキ</t>
    </rPh>
    <rPh sb="4" eb="6">
      <t>ゼンネン</t>
    </rPh>
    <rPh sb="6" eb="8">
      <t>ヘイキン</t>
    </rPh>
    <phoneticPr fontId="2"/>
  </si>
  <si>
    <t>入院収益
４月</t>
    <rPh sb="2" eb="4">
      <t>シュウエキ</t>
    </rPh>
    <rPh sb="6" eb="7">
      <t>ガツ</t>
    </rPh>
    <phoneticPr fontId="2"/>
  </si>
  <si>
    <t>入院収益
５月</t>
    <rPh sb="2" eb="4">
      <t>シュウエキ</t>
    </rPh>
    <rPh sb="6" eb="7">
      <t>ガツ</t>
    </rPh>
    <phoneticPr fontId="2"/>
  </si>
  <si>
    <t>入院収益
６月</t>
    <rPh sb="2" eb="4">
      <t>シュウエキ</t>
    </rPh>
    <rPh sb="6" eb="7">
      <t>ガツ</t>
    </rPh>
    <phoneticPr fontId="2"/>
  </si>
  <si>
    <t>入院収益
７月</t>
    <rPh sb="2" eb="4">
      <t>シュウエキ</t>
    </rPh>
    <rPh sb="6" eb="7">
      <t>ガツ</t>
    </rPh>
    <phoneticPr fontId="2"/>
  </si>
  <si>
    <t>入院収益
８月</t>
    <rPh sb="2" eb="4">
      <t>シュウエキ</t>
    </rPh>
    <rPh sb="6" eb="7">
      <t>ガツ</t>
    </rPh>
    <phoneticPr fontId="2"/>
  </si>
  <si>
    <t>入院収益
９月</t>
    <rPh sb="2" eb="4">
      <t>シュウエキ</t>
    </rPh>
    <rPh sb="6" eb="7">
      <t>ガツ</t>
    </rPh>
    <phoneticPr fontId="2"/>
  </si>
  <si>
    <t>入院収益前年平均</t>
    <rPh sb="2" eb="4">
      <t>シュウエキ</t>
    </rPh>
    <rPh sb="4" eb="6">
      <t>ゼンネン</t>
    </rPh>
    <rPh sb="6" eb="8">
      <t>ヘイキン</t>
    </rPh>
    <phoneticPr fontId="2"/>
  </si>
  <si>
    <t>その他収益
４月</t>
    <rPh sb="3" eb="5">
      <t>シュウエキ</t>
    </rPh>
    <rPh sb="7" eb="8">
      <t>ガツ</t>
    </rPh>
    <phoneticPr fontId="2"/>
  </si>
  <si>
    <t>その他収益
５月</t>
    <rPh sb="3" eb="5">
      <t>シュウエキ</t>
    </rPh>
    <rPh sb="7" eb="8">
      <t>ガツ</t>
    </rPh>
    <phoneticPr fontId="2"/>
  </si>
  <si>
    <t>その他収益
６月</t>
    <rPh sb="3" eb="5">
      <t>シュウエキ</t>
    </rPh>
    <rPh sb="7" eb="8">
      <t>ガツ</t>
    </rPh>
    <phoneticPr fontId="2"/>
  </si>
  <si>
    <t>その他収益
７月</t>
    <rPh sb="3" eb="5">
      <t>シュウエキ</t>
    </rPh>
    <rPh sb="7" eb="8">
      <t>ガツ</t>
    </rPh>
    <phoneticPr fontId="2"/>
  </si>
  <si>
    <t>その他収益
８月</t>
    <rPh sb="3" eb="5">
      <t>シュウエキ</t>
    </rPh>
    <rPh sb="7" eb="8">
      <t>ガツ</t>
    </rPh>
    <phoneticPr fontId="2"/>
  </si>
  <si>
    <t>その他収益
９月</t>
    <rPh sb="3" eb="5">
      <t>シュウエキ</t>
    </rPh>
    <rPh sb="7" eb="8">
      <t>ガツ</t>
    </rPh>
    <phoneticPr fontId="2"/>
  </si>
  <si>
    <t>その他収益前年平均</t>
    <rPh sb="3" eb="5">
      <t>シュウエキ</t>
    </rPh>
    <rPh sb="5" eb="7">
      <t>ゼンネン</t>
    </rPh>
    <rPh sb="7" eb="9">
      <t>ヘイキン</t>
    </rPh>
    <phoneticPr fontId="2"/>
  </si>
  <si>
    <t>合計収益
４月</t>
    <rPh sb="2" eb="4">
      <t>シュウエキ</t>
    </rPh>
    <rPh sb="6" eb="7">
      <t>ガツ</t>
    </rPh>
    <phoneticPr fontId="2"/>
  </si>
  <si>
    <t>合計収益
５月</t>
    <rPh sb="2" eb="4">
      <t>シュウエキ</t>
    </rPh>
    <rPh sb="6" eb="7">
      <t>ガツ</t>
    </rPh>
    <phoneticPr fontId="2"/>
  </si>
  <si>
    <t>合計収益
６月</t>
    <rPh sb="2" eb="4">
      <t>シュウエキ</t>
    </rPh>
    <rPh sb="6" eb="7">
      <t>ガツ</t>
    </rPh>
    <phoneticPr fontId="2"/>
  </si>
  <si>
    <t>合計収益
７月</t>
    <rPh sb="2" eb="4">
      <t>シュウエキ</t>
    </rPh>
    <rPh sb="6" eb="7">
      <t>ガツ</t>
    </rPh>
    <phoneticPr fontId="2"/>
  </si>
  <si>
    <t>合計収益
８月</t>
    <rPh sb="2" eb="4">
      <t>シュウエキ</t>
    </rPh>
    <rPh sb="6" eb="7">
      <t>ガツ</t>
    </rPh>
    <phoneticPr fontId="2"/>
  </si>
  <si>
    <t>合計収益
９月</t>
    <rPh sb="2" eb="4">
      <t>シュウエキ</t>
    </rPh>
    <rPh sb="6" eb="7">
      <t>ガツ</t>
    </rPh>
    <phoneticPr fontId="2"/>
  </si>
  <si>
    <t>合計収益前年平均</t>
    <rPh sb="2" eb="4">
      <t>シュウエキ</t>
    </rPh>
    <rPh sb="4" eb="6">
      <t>ゼンネン</t>
    </rPh>
    <rPh sb="6" eb="8">
      <t>ヘイキン</t>
    </rPh>
    <phoneticPr fontId="2"/>
  </si>
  <si>
    <t>給与費
４月</t>
    <rPh sb="0" eb="3">
      <t>キュウヨヒ</t>
    </rPh>
    <rPh sb="5" eb="6">
      <t>ガツ</t>
    </rPh>
    <phoneticPr fontId="2"/>
  </si>
  <si>
    <t>給与費
５月</t>
    <rPh sb="0" eb="3">
      <t>キュウヨヒ</t>
    </rPh>
    <rPh sb="5" eb="6">
      <t>ガツ</t>
    </rPh>
    <phoneticPr fontId="2"/>
  </si>
  <si>
    <t>給与費
６月</t>
    <rPh sb="0" eb="3">
      <t>キュウヨヒ</t>
    </rPh>
    <rPh sb="5" eb="6">
      <t>ガツ</t>
    </rPh>
    <phoneticPr fontId="2"/>
  </si>
  <si>
    <t>給与費
７月</t>
    <rPh sb="0" eb="3">
      <t>キュウヨヒ</t>
    </rPh>
    <rPh sb="5" eb="6">
      <t>ガツ</t>
    </rPh>
    <phoneticPr fontId="2"/>
  </si>
  <si>
    <t>給与費
８月</t>
    <rPh sb="0" eb="3">
      <t>キュウヨヒ</t>
    </rPh>
    <rPh sb="5" eb="6">
      <t>ガツ</t>
    </rPh>
    <phoneticPr fontId="2"/>
  </si>
  <si>
    <t>給与費
９月</t>
    <rPh sb="0" eb="3">
      <t>キュウヨヒ</t>
    </rPh>
    <rPh sb="5" eb="6">
      <t>ガツ</t>
    </rPh>
    <phoneticPr fontId="2"/>
  </si>
  <si>
    <t>給与費
前年平均</t>
    <rPh sb="0" eb="3">
      <t>キュウヨヒ</t>
    </rPh>
    <rPh sb="4" eb="6">
      <t>ゼンネン</t>
    </rPh>
    <rPh sb="6" eb="8">
      <t>ヘイキン</t>
    </rPh>
    <phoneticPr fontId="2"/>
  </si>
  <si>
    <t>医薬品費
４月</t>
    <rPh sb="6" eb="7">
      <t>ガツ</t>
    </rPh>
    <phoneticPr fontId="2"/>
  </si>
  <si>
    <t>医薬品費
５月</t>
    <rPh sb="6" eb="7">
      <t>ガツ</t>
    </rPh>
    <phoneticPr fontId="2"/>
  </si>
  <si>
    <t>医薬品費
６月</t>
    <rPh sb="6" eb="7">
      <t>ガツ</t>
    </rPh>
    <phoneticPr fontId="2"/>
  </si>
  <si>
    <t>医薬品費
７月</t>
    <rPh sb="6" eb="7">
      <t>ガツ</t>
    </rPh>
    <phoneticPr fontId="2"/>
  </si>
  <si>
    <t>医薬品費
８月</t>
    <rPh sb="6" eb="7">
      <t>ガツ</t>
    </rPh>
    <phoneticPr fontId="2"/>
  </si>
  <si>
    <t>医薬品費
９月</t>
    <rPh sb="6" eb="7">
      <t>ガツ</t>
    </rPh>
    <phoneticPr fontId="2"/>
  </si>
  <si>
    <t>医薬品費
前年平均</t>
    <rPh sb="5" eb="7">
      <t>ゼンネン</t>
    </rPh>
    <rPh sb="7" eb="9">
      <t>ヘイキン</t>
    </rPh>
    <phoneticPr fontId="2"/>
  </si>
  <si>
    <t>診療材料費
４月</t>
    <rPh sb="7" eb="8">
      <t>ガツ</t>
    </rPh>
    <phoneticPr fontId="2"/>
  </si>
  <si>
    <t>診療材料費
５月</t>
    <rPh sb="7" eb="8">
      <t>ガツ</t>
    </rPh>
    <phoneticPr fontId="2"/>
  </si>
  <si>
    <t>診療材料費
６月</t>
    <rPh sb="7" eb="8">
      <t>ガツ</t>
    </rPh>
    <phoneticPr fontId="2"/>
  </si>
  <si>
    <t>診療材料費
７月</t>
    <rPh sb="7" eb="8">
      <t>ガツ</t>
    </rPh>
    <phoneticPr fontId="2"/>
  </si>
  <si>
    <t>診療材料費
８月</t>
    <rPh sb="7" eb="8">
      <t>ガツ</t>
    </rPh>
    <phoneticPr fontId="2"/>
  </si>
  <si>
    <t>診療材料費
９月</t>
    <rPh sb="7" eb="8">
      <t>ガツ</t>
    </rPh>
    <phoneticPr fontId="2"/>
  </si>
  <si>
    <t>診療材料費
前年平均</t>
    <rPh sb="6" eb="8">
      <t>ゼンネン</t>
    </rPh>
    <rPh sb="8" eb="10">
      <t>ヘイキン</t>
    </rPh>
    <phoneticPr fontId="2"/>
  </si>
  <si>
    <t>その他経費
４月</t>
    <rPh sb="7" eb="8">
      <t>ガツ</t>
    </rPh>
    <phoneticPr fontId="2"/>
  </si>
  <si>
    <t>その他経費
５月</t>
    <rPh sb="7" eb="8">
      <t>ガツ</t>
    </rPh>
    <phoneticPr fontId="2"/>
  </si>
  <si>
    <t>その他経費
６月</t>
    <rPh sb="7" eb="8">
      <t>ガツ</t>
    </rPh>
    <phoneticPr fontId="2"/>
  </si>
  <si>
    <t>その他経費
７月</t>
    <rPh sb="7" eb="8">
      <t>ガツ</t>
    </rPh>
    <phoneticPr fontId="2"/>
  </si>
  <si>
    <t>その他経費
８月</t>
    <rPh sb="7" eb="8">
      <t>ガツ</t>
    </rPh>
    <phoneticPr fontId="2"/>
  </si>
  <si>
    <t>その他経費
９月</t>
    <rPh sb="7" eb="8">
      <t>ガツ</t>
    </rPh>
    <phoneticPr fontId="2"/>
  </si>
  <si>
    <t>その他経費
前年平均</t>
    <rPh sb="6" eb="8">
      <t>ゼンネン</t>
    </rPh>
    <rPh sb="8" eb="10">
      <t>ヘイキン</t>
    </rPh>
    <phoneticPr fontId="2"/>
  </si>
  <si>
    <t>経費合計
４月</t>
    <rPh sb="6" eb="7">
      <t>ガツ</t>
    </rPh>
    <phoneticPr fontId="2"/>
  </si>
  <si>
    <t>経費合計
５月</t>
    <rPh sb="6" eb="7">
      <t>ガツ</t>
    </rPh>
    <phoneticPr fontId="2"/>
  </si>
  <si>
    <t>経費合計
６月</t>
    <rPh sb="6" eb="7">
      <t>ガツ</t>
    </rPh>
    <phoneticPr fontId="2"/>
  </si>
  <si>
    <t>経費合計
７月</t>
    <rPh sb="6" eb="7">
      <t>ガツ</t>
    </rPh>
    <phoneticPr fontId="2"/>
  </si>
  <si>
    <t>経費合計
８月</t>
    <rPh sb="6" eb="7">
      <t>ガツ</t>
    </rPh>
    <phoneticPr fontId="2"/>
  </si>
  <si>
    <t>経費合計
９月</t>
    <rPh sb="6" eb="7">
      <t>ガツ</t>
    </rPh>
    <phoneticPr fontId="2"/>
  </si>
  <si>
    <t>経費合計
前年平均</t>
    <rPh sb="5" eb="7">
      <t>ゼンネン</t>
    </rPh>
    <rPh sb="7" eb="9">
      <t>ヘイキン</t>
    </rPh>
    <phoneticPr fontId="2"/>
  </si>
  <si>
    <t>医療利益
４月</t>
    <rPh sb="6" eb="7">
      <t>ガツ</t>
    </rPh>
    <phoneticPr fontId="2"/>
  </si>
  <si>
    <t>医療利益
５月</t>
    <rPh sb="6" eb="7">
      <t>ガツ</t>
    </rPh>
    <phoneticPr fontId="2"/>
  </si>
  <si>
    <t>医療利益
６月</t>
    <rPh sb="6" eb="7">
      <t>ガツ</t>
    </rPh>
    <phoneticPr fontId="2"/>
  </si>
  <si>
    <t>医療利益
７月</t>
    <rPh sb="6" eb="7">
      <t>ガツ</t>
    </rPh>
    <phoneticPr fontId="2"/>
  </si>
  <si>
    <t>医療利益
８月</t>
    <rPh sb="6" eb="7">
      <t>ガツ</t>
    </rPh>
    <phoneticPr fontId="2"/>
  </si>
  <si>
    <t>医療利益
９月</t>
    <rPh sb="6" eb="7">
      <t>ガツ</t>
    </rPh>
    <phoneticPr fontId="2"/>
  </si>
  <si>
    <t>医療利益
前年平均</t>
    <rPh sb="5" eb="7">
      <t>ゼンネン</t>
    </rPh>
    <rPh sb="7" eb="9">
      <t>ヘイキン</t>
    </rPh>
    <phoneticPr fontId="2"/>
  </si>
  <si>
    <t>救急搬送
４月</t>
    <rPh sb="6" eb="7">
      <t>ガツ</t>
    </rPh>
    <phoneticPr fontId="2"/>
  </si>
  <si>
    <t>救急搬送
５月</t>
    <rPh sb="6" eb="7">
      <t>ガツ</t>
    </rPh>
    <phoneticPr fontId="2"/>
  </si>
  <si>
    <t>救急搬送
６月</t>
    <rPh sb="6" eb="7">
      <t>ガツ</t>
    </rPh>
    <phoneticPr fontId="2"/>
  </si>
  <si>
    <t>救急搬送
７月</t>
    <rPh sb="6" eb="7">
      <t>ガツ</t>
    </rPh>
    <phoneticPr fontId="2"/>
  </si>
  <si>
    <t>救急搬送
８月</t>
    <rPh sb="6" eb="7">
      <t>ガツ</t>
    </rPh>
    <phoneticPr fontId="2"/>
  </si>
  <si>
    <t>救急搬送
９月</t>
    <rPh sb="6" eb="7">
      <t>ガツ</t>
    </rPh>
    <phoneticPr fontId="2"/>
  </si>
  <si>
    <t>救急搬送
前年平均</t>
    <rPh sb="5" eb="7">
      <t>ゼンネン</t>
    </rPh>
    <rPh sb="7" eb="9">
      <t>ヘイキン</t>
    </rPh>
    <phoneticPr fontId="2"/>
  </si>
  <si>
    <t>全身麻酔
４月</t>
    <rPh sb="6" eb="7">
      <t>ガツ</t>
    </rPh>
    <phoneticPr fontId="2"/>
  </si>
  <si>
    <t>全身麻酔
５月</t>
    <rPh sb="6" eb="7">
      <t>ガツ</t>
    </rPh>
    <phoneticPr fontId="2"/>
  </si>
  <si>
    <t>全身麻酔
６月</t>
    <rPh sb="6" eb="7">
      <t>ガツ</t>
    </rPh>
    <phoneticPr fontId="2"/>
  </si>
  <si>
    <t>全身麻酔
７月</t>
    <rPh sb="6" eb="7">
      <t>ガツ</t>
    </rPh>
    <phoneticPr fontId="2"/>
  </si>
  <si>
    <t>全身麻酔
８月</t>
    <rPh sb="6" eb="7">
      <t>ガツ</t>
    </rPh>
    <phoneticPr fontId="2"/>
  </si>
  <si>
    <t>全身麻酔
９月</t>
    <rPh sb="6" eb="7">
      <t>ガツ</t>
    </rPh>
    <phoneticPr fontId="2"/>
  </si>
  <si>
    <t>全身麻酔
前年平均</t>
    <rPh sb="5" eb="7">
      <t>ゼンネン</t>
    </rPh>
    <rPh sb="7" eb="9">
      <t>ヘイキン</t>
    </rPh>
    <phoneticPr fontId="2"/>
  </si>
  <si>
    <t>健診利用
４月</t>
    <rPh sb="6" eb="7">
      <t>ガツ</t>
    </rPh>
    <phoneticPr fontId="2"/>
  </si>
  <si>
    <t>健診利用
５月</t>
    <rPh sb="6" eb="7">
      <t>ガツ</t>
    </rPh>
    <phoneticPr fontId="2"/>
  </si>
  <si>
    <t>健診利用
６月</t>
    <rPh sb="6" eb="7">
      <t>ガツ</t>
    </rPh>
    <phoneticPr fontId="2"/>
  </si>
  <si>
    <t>健診利用
７月</t>
    <rPh sb="6" eb="7">
      <t>ガツ</t>
    </rPh>
    <phoneticPr fontId="2"/>
  </si>
  <si>
    <t>健診利用
８月</t>
    <rPh sb="6" eb="7">
      <t>ガツ</t>
    </rPh>
    <phoneticPr fontId="2"/>
  </si>
  <si>
    <t>健診利用
９月</t>
    <rPh sb="6" eb="7">
      <t>ガツ</t>
    </rPh>
    <phoneticPr fontId="2"/>
  </si>
  <si>
    <t>健診利用
前年平均</t>
    <rPh sb="5" eb="7">
      <t>ゼンネン</t>
    </rPh>
    <rPh sb="7" eb="9">
      <t>ヘイキン</t>
    </rPh>
    <phoneticPr fontId="2"/>
  </si>
  <si>
    <t>診所紹介
４月</t>
    <rPh sb="6" eb="7">
      <t>ガツ</t>
    </rPh>
    <phoneticPr fontId="2"/>
  </si>
  <si>
    <t>診所紹介
５月</t>
    <rPh sb="6" eb="7">
      <t>ガツ</t>
    </rPh>
    <phoneticPr fontId="2"/>
  </si>
  <si>
    <t>診所紹介
６月</t>
    <rPh sb="6" eb="7">
      <t>ガツ</t>
    </rPh>
    <phoneticPr fontId="2"/>
  </si>
  <si>
    <t>診所紹介
７月</t>
    <rPh sb="6" eb="7">
      <t>ガツ</t>
    </rPh>
    <phoneticPr fontId="2"/>
  </si>
  <si>
    <t>診所紹介
８月</t>
    <rPh sb="6" eb="7">
      <t>ガツ</t>
    </rPh>
    <phoneticPr fontId="2"/>
  </si>
  <si>
    <t>診所紹介
９月</t>
    <rPh sb="6" eb="7">
      <t>ガツ</t>
    </rPh>
    <phoneticPr fontId="2"/>
  </si>
  <si>
    <t>診所紹介
前年平均</t>
    <rPh sb="5" eb="7">
      <t>ゼンネン</t>
    </rPh>
    <rPh sb="7" eb="9">
      <t>ヘイキン</t>
    </rPh>
    <phoneticPr fontId="2"/>
  </si>
  <si>
    <t>他院紹介
４月</t>
    <rPh sb="6" eb="7">
      <t>ガツ</t>
    </rPh>
    <phoneticPr fontId="2"/>
  </si>
  <si>
    <t>他院紹介
５月</t>
    <rPh sb="6" eb="7">
      <t>ガツ</t>
    </rPh>
    <phoneticPr fontId="2"/>
  </si>
  <si>
    <t>他院紹介
６月</t>
    <rPh sb="6" eb="7">
      <t>ガツ</t>
    </rPh>
    <phoneticPr fontId="2"/>
  </si>
  <si>
    <t>他院紹介
７月</t>
    <rPh sb="6" eb="7">
      <t>ガツ</t>
    </rPh>
    <phoneticPr fontId="2"/>
  </si>
  <si>
    <t>他院紹介
８月</t>
    <rPh sb="6" eb="7">
      <t>ガツ</t>
    </rPh>
    <phoneticPr fontId="2"/>
  </si>
  <si>
    <t>他院紹介
９月</t>
    <rPh sb="6" eb="7">
      <t>ガツ</t>
    </rPh>
    <phoneticPr fontId="2"/>
  </si>
  <si>
    <t>他院紹介
前年平均</t>
    <rPh sb="5" eb="7">
      <t>ゼンネン</t>
    </rPh>
    <rPh sb="7" eb="9">
      <t>ヘイキン</t>
    </rPh>
    <phoneticPr fontId="2"/>
  </si>
  <si>
    <t>自院クラ
４月</t>
    <rPh sb="6" eb="7">
      <t>ガツ</t>
    </rPh>
    <phoneticPr fontId="2"/>
  </si>
  <si>
    <t>自院クラ
５月</t>
    <rPh sb="6" eb="7">
      <t>ガツ</t>
    </rPh>
    <phoneticPr fontId="2"/>
  </si>
  <si>
    <t>自院クラ
６月</t>
    <rPh sb="6" eb="7">
      <t>ガツ</t>
    </rPh>
    <phoneticPr fontId="2"/>
  </si>
  <si>
    <t>自院クラ
７月</t>
    <rPh sb="6" eb="7">
      <t>ガツ</t>
    </rPh>
    <phoneticPr fontId="2"/>
  </si>
  <si>
    <t>自院クラ
８月</t>
    <rPh sb="6" eb="7">
      <t>ガツ</t>
    </rPh>
    <phoneticPr fontId="2"/>
  </si>
  <si>
    <t>自院クラ
９月</t>
    <rPh sb="6" eb="7">
      <t>ガツ</t>
    </rPh>
    <phoneticPr fontId="2"/>
  </si>
  <si>
    <t>行政クラ
４月</t>
    <rPh sb="6" eb="7">
      <t>ガツ</t>
    </rPh>
    <phoneticPr fontId="2"/>
  </si>
  <si>
    <t>行政クラ
５月</t>
    <rPh sb="6" eb="7">
      <t>ガツ</t>
    </rPh>
    <phoneticPr fontId="2"/>
  </si>
  <si>
    <t>行政クラ
６月</t>
    <rPh sb="6" eb="7">
      <t>ガツ</t>
    </rPh>
    <phoneticPr fontId="2"/>
  </si>
  <si>
    <t>行政クラ
７月</t>
    <rPh sb="6" eb="7">
      <t>ガツ</t>
    </rPh>
    <phoneticPr fontId="2"/>
  </si>
  <si>
    <t>行政クラ
８月</t>
    <rPh sb="6" eb="7">
      <t>ガツ</t>
    </rPh>
    <phoneticPr fontId="2"/>
  </si>
  <si>
    <t>行政クラ
９月</t>
    <rPh sb="6" eb="7">
      <t>ガツ</t>
    </rPh>
    <phoneticPr fontId="2"/>
  </si>
  <si>
    <t>二次クラ
４月</t>
    <rPh sb="6" eb="7">
      <t>ガツ</t>
    </rPh>
    <phoneticPr fontId="2"/>
  </si>
  <si>
    <t>二次クラ
５月</t>
    <rPh sb="6" eb="7">
      <t>ガツ</t>
    </rPh>
    <phoneticPr fontId="2"/>
  </si>
  <si>
    <t>二次クラ
６月</t>
    <rPh sb="6" eb="7">
      <t>ガツ</t>
    </rPh>
    <phoneticPr fontId="2"/>
  </si>
  <si>
    <t>二次クラ
７月</t>
    <rPh sb="6" eb="7">
      <t>ガツ</t>
    </rPh>
    <phoneticPr fontId="2"/>
  </si>
  <si>
    <t>二次クラ
８月</t>
    <rPh sb="6" eb="7">
      <t>ガツ</t>
    </rPh>
    <phoneticPr fontId="2"/>
  </si>
  <si>
    <t>二次クラ
９月</t>
    <rPh sb="6" eb="7">
      <t>ガツ</t>
    </rPh>
    <phoneticPr fontId="2"/>
  </si>
  <si>
    <t>緊急事態
４月</t>
    <rPh sb="6" eb="7">
      <t>ガツ</t>
    </rPh>
    <phoneticPr fontId="2"/>
  </si>
  <si>
    <t>緊急事態
５月</t>
    <rPh sb="6" eb="7">
      <t>ガツ</t>
    </rPh>
    <phoneticPr fontId="2"/>
  </si>
  <si>
    <t>緊急事態
６月</t>
    <rPh sb="6" eb="7">
      <t>ガツ</t>
    </rPh>
    <phoneticPr fontId="2"/>
  </si>
  <si>
    <t>緊急事態
７月</t>
    <rPh sb="6" eb="7">
      <t>ガツ</t>
    </rPh>
    <phoneticPr fontId="2"/>
  </si>
  <si>
    <t>緊急事態
８月</t>
    <rPh sb="6" eb="7">
      <t>ガツ</t>
    </rPh>
    <phoneticPr fontId="2"/>
  </si>
  <si>
    <t>緊急事態
９月</t>
    <rPh sb="6" eb="7">
      <t>ガツ</t>
    </rPh>
    <phoneticPr fontId="2"/>
  </si>
  <si>
    <t>訪問系
増えた</t>
    <rPh sb="0" eb="2">
      <t>ホウモン</t>
    </rPh>
    <rPh sb="2" eb="3">
      <t>ケイ</t>
    </rPh>
    <rPh sb="4" eb="5">
      <t>フ</t>
    </rPh>
    <phoneticPr fontId="2"/>
  </si>
  <si>
    <t>訪問系
減った</t>
    <rPh sb="0" eb="2">
      <t>ホウモン</t>
    </rPh>
    <rPh sb="2" eb="3">
      <t>ケイ</t>
    </rPh>
    <rPh sb="4" eb="5">
      <t>ヘ</t>
    </rPh>
    <phoneticPr fontId="2"/>
  </si>
  <si>
    <t>訪問系
変化なし</t>
    <rPh sb="0" eb="2">
      <t>ホウモン</t>
    </rPh>
    <rPh sb="2" eb="3">
      <t>ケイ</t>
    </rPh>
    <rPh sb="4" eb="6">
      <t>ヘンカ</t>
    </rPh>
    <phoneticPr fontId="2"/>
  </si>
  <si>
    <t>訪問系
不明</t>
    <rPh sb="0" eb="2">
      <t>ホウモン</t>
    </rPh>
    <rPh sb="2" eb="3">
      <t>ケイ</t>
    </rPh>
    <rPh sb="4" eb="6">
      <t>フメイ</t>
    </rPh>
    <phoneticPr fontId="2"/>
  </si>
  <si>
    <t>通所系
増えた</t>
    <rPh sb="4" eb="5">
      <t>フ</t>
    </rPh>
    <phoneticPr fontId="2"/>
  </si>
  <si>
    <t>通所系
減った</t>
    <rPh sb="4" eb="5">
      <t>ヘ</t>
    </rPh>
    <phoneticPr fontId="2"/>
  </si>
  <si>
    <t>通所系
変化なし</t>
    <rPh sb="4" eb="6">
      <t>ヘンカ</t>
    </rPh>
    <phoneticPr fontId="2"/>
  </si>
  <si>
    <t>通所系
不明</t>
    <rPh sb="4" eb="6">
      <t>フメイ</t>
    </rPh>
    <phoneticPr fontId="2"/>
  </si>
  <si>
    <t>入所系
増えた</t>
    <rPh sb="4" eb="5">
      <t>フ</t>
    </rPh>
    <phoneticPr fontId="2"/>
  </si>
  <si>
    <t>入所系
減った</t>
    <rPh sb="4" eb="5">
      <t>ヘ</t>
    </rPh>
    <phoneticPr fontId="2"/>
  </si>
  <si>
    <t>入所系
変化なし</t>
    <rPh sb="4" eb="6">
      <t>ヘンカ</t>
    </rPh>
    <phoneticPr fontId="2"/>
  </si>
  <si>
    <t>入所系
不明</t>
    <rPh sb="4" eb="6">
      <t>フメイ</t>
    </rPh>
    <phoneticPr fontId="2"/>
  </si>
  <si>
    <t>その他
増えた</t>
    <rPh sb="4" eb="5">
      <t>フ</t>
    </rPh>
    <phoneticPr fontId="2"/>
  </si>
  <si>
    <t>その他
減った</t>
    <rPh sb="4" eb="5">
      <t>ヘ</t>
    </rPh>
    <phoneticPr fontId="2"/>
  </si>
  <si>
    <t>その他
変化なし</t>
    <rPh sb="4" eb="6">
      <t>ヘンカ</t>
    </rPh>
    <phoneticPr fontId="2"/>
  </si>
  <si>
    <t>その他
不明</t>
    <rPh sb="4" eb="6">
      <t>フメイ</t>
    </rPh>
    <phoneticPr fontId="2"/>
  </si>
  <si>
    <t>国への要望記述</t>
    <rPh sb="0" eb="1">
      <t>クニ</t>
    </rPh>
    <rPh sb="3" eb="5">
      <t>ヨウボウ</t>
    </rPh>
    <rPh sb="5" eb="7">
      <t>キジュツ</t>
    </rPh>
    <phoneticPr fontId="2"/>
  </si>
  <si>
    <t>COV以外
経緯記述</t>
    <rPh sb="3" eb="5">
      <t>イガイ</t>
    </rPh>
    <rPh sb="6" eb="8">
      <t>ケイイ</t>
    </rPh>
    <rPh sb="8" eb="10">
      <t>キジュツ</t>
    </rPh>
    <phoneticPr fontId="2"/>
  </si>
  <si>
    <t>地ケア
病棟数</t>
    <rPh sb="0" eb="1">
      <t>チ</t>
    </rPh>
    <rPh sb="4" eb="6">
      <t>ビョウトウ</t>
    </rPh>
    <rPh sb="6" eb="7">
      <t>スウ</t>
    </rPh>
    <phoneticPr fontId="2"/>
  </si>
  <si>
    <t>必要度種類</t>
    <rPh sb="0" eb="3">
      <t>ヒツヨウド</t>
    </rPh>
    <rPh sb="3" eb="5">
      <t>シュルイ</t>
    </rPh>
    <phoneticPr fontId="2"/>
  </si>
  <si>
    <t>１病棟目
種別</t>
    <rPh sb="1" eb="3">
      <t>ビョウトウ</t>
    </rPh>
    <rPh sb="3" eb="4">
      <t>メ</t>
    </rPh>
    <rPh sb="5" eb="7">
      <t>シュベツ</t>
    </rPh>
    <phoneticPr fontId="2"/>
  </si>
  <si>
    <t>１病棟目
病床数</t>
    <rPh sb="1" eb="3">
      <t>ビョウトウ</t>
    </rPh>
    <rPh sb="3" eb="4">
      <t>メ</t>
    </rPh>
    <rPh sb="5" eb="8">
      <t>ビョウショウスウ</t>
    </rPh>
    <phoneticPr fontId="2"/>
  </si>
  <si>
    <t>２病棟目
種別</t>
    <rPh sb="1" eb="3">
      <t>ビョウトウ</t>
    </rPh>
    <rPh sb="3" eb="4">
      <t>メ</t>
    </rPh>
    <rPh sb="5" eb="7">
      <t>シュベツ</t>
    </rPh>
    <phoneticPr fontId="2"/>
  </si>
  <si>
    <t>２病棟目
病床数</t>
    <rPh sb="1" eb="3">
      <t>ビョウトウ</t>
    </rPh>
    <rPh sb="3" eb="4">
      <t>メ</t>
    </rPh>
    <rPh sb="5" eb="8">
      <t>ビョウショウスウ</t>
    </rPh>
    <phoneticPr fontId="2"/>
  </si>
  <si>
    <t>３病棟目
種別</t>
    <rPh sb="1" eb="3">
      <t>ビョウトウ</t>
    </rPh>
    <rPh sb="3" eb="4">
      <t>メ</t>
    </rPh>
    <rPh sb="5" eb="7">
      <t>シュベツ</t>
    </rPh>
    <phoneticPr fontId="2"/>
  </si>
  <si>
    <t>３病棟目
病床数</t>
    <rPh sb="1" eb="3">
      <t>ビョウトウ</t>
    </rPh>
    <rPh sb="3" eb="4">
      <t>メ</t>
    </rPh>
    <rPh sb="5" eb="8">
      <t>ビョウショウスウ</t>
    </rPh>
    <phoneticPr fontId="2"/>
  </si>
  <si>
    <t>４病棟目
種別</t>
    <rPh sb="1" eb="3">
      <t>ビョウトウ</t>
    </rPh>
    <rPh sb="3" eb="4">
      <t>メ</t>
    </rPh>
    <rPh sb="5" eb="7">
      <t>シュベツ</t>
    </rPh>
    <phoneticPr fontId="2"/>
  </si>
  <si>
    <t>４病棟目
病床数</t>
    <rPh sb="1" eb="3">
      <t>ビョウトウ</t>
    </rPh>
    <rPh sb="3" eb="4">
      <t>メ</t>
    </rPh>
    <rPh sb="5" eb="8">
      <t>ビョウショウスウ</t>
    </rPh>
    <phoneticPr fontId="2"/>
  </si>
  <si>
    <t>５病棟目
種別</t>
    <rPh sb="1" eb="3">
      <t>ビョウトウ</t>
    </rPh>
    <rPh sb="3" eb="4">
      <t>メ</t>
    </rPh>
    <rPh sb="5" eb="7">
      <t>シュベツ</t>
    </rPh>
    <phoneticPr fontId="2"/>
  </si>
  <si>
    <t>５病棟目
病床数</t>
    <rPh sb="1" eb="3">
      <t>ビョウトウ</t>
    </rPh>
    <rPh sb="3" eb="4">
      <t>メ</t>
    </rPh>
    <rPh sb="5" eb="8">
      <t>ビョウショウスウ</t>
    </rPh>
    <phoneticPr fontId="2"/>
  </si>
  <si>
    <t>訪問診療
4月</t>
    <rPh sb="0" eb="2">
      <t>ホウモン</t>
    </rPh>
    <rPh sb="2" eb="4">
      <t>シンリョウ</t>
    </rPh>
    <rPh sb="6" eb="7">
      <t>ガツ</t>
    </rPh>
    <phoneticPr fontId="2"/>
  </si>
  <si>
    <t>訪問診療
5月</t>
    <rPh sb="0" eb="2">
      <t>ホウモン</t>
    </rPh>
    <rPh sb="2" eb="4">
      <t>シンリョウ</t>
    </rPh>
    <rPh sb="6" eb="7">
      <t>ガツ</t>
    </rPh>
    <phoneticPr fontId="2"/>
  </si>
  <si>
    <t>訪問診療
6月</t>
    <rPh sb="0" eb="2">
      <t>ホウモン</t>
    </rPh>
    <rPh sb="2" eb="4">
      <t>シンリョウ</t>
    </rPh>
    <rPh sb="6" eb="7">
      <t>ガツ</t>
    </rPh>
    <phoneticPr fontId="2"/>
  </si>
  <si>
    <t>訪問診療
7月</t>
    <rPh sb="0" eb="2">
      <t>ホウモン</t>
    </rPh>
    <rPh sb="2" eb="4">
      <t>シンリョウ</t>
    </rPh>
    <rPh sb="6" eb="7">
      <t>ガツ</t>
    </rPh>
    <phoneticPr fontId="2"/>
  </si>
  <si>
    <t>訪問診療
8月</t>
    <rPh sb="0" eb="2">
      <t>ホウモン</t>
    </rPh>
    <rPh sb="2" eb="4">
      <t>シンリョウ</t>
    </rPh>
    <rPh sb="6" eb="7">
      <t>ガツ</t>
    </rPh>
    <phoneticPr fontId="2"/>
  </si>
  <si>
    <t>訪問診療
9月</t>
    <rPh sb="0" eb="2">
      <t>ホウモン</t>
    </rPh>
    <rPh sb="2" eb="4">
      <t>シンリョウ</t>
    </rPh>
    <rPh sb="6" eb="7">
      <t>ガツ</t>
    </rPh>
    <phoneticPr fontId="2"/>
  </si>
  <si>
    <t>訪問診療
前年平均</t>
    <rPh sb="0" eb="2">
      <t>ホウモン</t>
    </rPh>
    <rPh sb="2" eb="4">
      <t>シンリョウ</t>
    </rPh>
    <rPh sb="5" eb="7">
      <t>ゼンネン</t>
    </rPh>
    <rPh sb="7" eb="9">
      <t>ヘイキン</t>
    </rPh>
    <phoneticPr fontId="2"/>
  </si>
  <si>
    <t>みなしST
4月</t>
    <rPh sb="7" eb="8">
      <t>ガツ</t>
    </rPh>
    <phoneticPr fontId="2"/>
  </si>
  <si>
    <t>みなしST
5月</t>
    <rPh sb="7" eb="8">
      <t>ガツ</t>
    </rPh>
    <phoneticPr fontId="2"/>
  </si>
  <si>
    <t>みなしST
6月</t>
    <rPh sb="7" eb="8">
      <t>ガツ</t>
    </rPh>
    <phoneticPr fontId="2"/>
  </si>
  <si>
    <t>みなしST
7月</t>
    <rPh sb="7" eb="8">
      <t>ガツ</t>
    </rPh>
    <phoneticPr fontId="2"/>
  </si>
  <si>
    <t>みなしST
8月</t>
    <rPh sb="7" eb="8">
      <t>ガツ</t>
    </rPh>
    <phoneticPr fontId="2"/>
  </si>
  <si>
    <t>みなしST
9月</t>
    <rPh sb="7" eb="8">
      <t>ガツ</t>
    </rPh>
    <phoneticPr fontId="2"/>
  </si>
  <si>
    <t>みなしST
前年平均</t>
    <rPh sb="6" eb="8">
      <t>ゼンネン</t>
    </rPh>
    <rPh sb="8" eb="10">
      <t>ヘイキン</t>
    </rPh>
    <phoneticPr fontId="2"/>
  </si>
  <si>
    <t>併設介護
4月</t>
    <rPh sb="6" eb="7">
      <t>ガツ</t>
    </rPh>
    <phoneticPr fontId="2"/>
  </si>
  <si>
    <t>併設介護
5月</t>
    <rPh sb="6" eb="7">
      <t>ガツ</t>
    </rPh>
    <phoneticPr fontId="2"/>
  </si>
  <si>
    <t>併設介護
6月</t>
    <rPh sb="6" eb="7">
      <t>ガツ</t>
    </rPh>
    <phoneticPr fontId="2"/>
  </si>
  <si>
    <t>併設介護
7月</t>
    <rPh sb="6" eb="7">
      <t>ガツ</t>
    </rPh>
    <phoneticPr fontId="2"/>
  </si>
  <si>
    <t>併設介護
8月</t>
    <rPh sb="6" eb="7">
      <t>ガツ</t>
    </rPh>
    <phoneticPr fontId="2"/>
  </si>
  <si>
    <t>併設介護
9月</t>
    <rPh sb="6" eb="7">
      <t>ガツ</t>
    </rPh>
    <phoneticPr fontId="2"/>
  </si>
  <si>
    <t>併設介護
前年平均</t>
    <rPh sb="5" eb="7">
      <t>ゼンネン</t>
    </rPh>
    <rPh sb="7" eb="9">
      <t>ヘイキン</t>
    </rPh>
    <phoneticPr fontId="2"/>
  </si>
  <si>
    <t>訪リハ
4月</t>
    <rPh sb="5" eb="6">
      <t>ガツ</t>
    </rPh>
    <phoneticPr fontId="2"/>
  </si>
  <si>
    <t>訪リハ
5月</t>
    <rPh sb="5" eb="6">
      <t>ガツ</t>
    </rPh>
    <phoneticPr fontId="2"/>
  </si>
  <si>
    <t>訪リハ
6月</t>
    <rPh sb="5" eb="6">
      <t>ガツ</t>
    </rPh>
    <phoneticPr fontId="2"/>
  </si>
  <si>
    <t>訪リハ
7月</t>
    <rPh sb="5" eb="6">
      <t>ガツ</t>
    </rPh>
    <phoneticPr fontId="2"/>
  </si>
  <si>
    <t>訪リハ
8月</t>
    <rPh sb="5" eb="6">
      <t>ガツ</t>
    </rPh>
    <phoneticPr fontId="2"/>
  </si>
  <si>
    <t>訪リハ
9月</t>
    <rPh sb="5" eb="6">
      <t>ガツ</t>
    </rPh>
    <phoneticPr fontId="2"/>
  </si>
  <si>
    <t>訪リハ
前年平均</t>
    <rPh sb="4" eb="6">
      <t>ゼンネン</t>
    </rPh>
    <rPh sb="6" eb="8">
      <t>ヘイキン</t>
    </rPh>
    <phoneticPr fontId="2"/>
  </si>
  <si>
    <t>訪看
4月</t>
    <rPh sb="4" eb="5">
      <t>ガツ</t>
    </rPh>
    <phoneticPr fontId="2"/>
  </si>
  <si>
    <t>訪看
5月</t>
    <rPh sb="4" eb="5">
      <t>ガツ</t>
    </rPh>
    <phoneticPr fontId="2"/>
  </si>
  <si>
    <t>訪看
6月</t>
    <rPh sb="4" eb="5">
      <t>ガツ</t>
    </rPh>
    <phoneticPr fontId="2"/>
  </si>
  <si>
    <t>訪看
7月</t>
    <rPh sb="4" eb="5">
      <t>ガツ</t>
    </rPh>
    <phoneticPr fontId="2"/>
  </si>
  <si>
    <t>訪看
8月</t>
    <rPh sb="4" eb="5">
      <t>ガツ</t>
    </rPh>
    <phoneticPr fontId="2"/>
  </si>
  <si>
    <t>訪看
9月</t>
    <rPh sb="4" eb="5">
      <t>ガツ</t>
    </rPh>
    <phoneticPr fontId="2"/>
  </si>
  <si>
    <t>訪看
前年平均</t>
    <rPh sb="3" eb="5">
      <t>ゼンネン</t>
    </rPh>
    <rPh sb="5" eb="7">
      <t>ヘイキン</t>
    </rPh>
    <phoneticPr fontId="2"/>
  </si>
  <si>
    <t>共同指導
4月</t>
    <rPh sb="6" eb="7">
      <t>ガツ</t>
    </rPh>
    <phoneticPr fontId="2"/>
  </si>
  <si>
    <t>共同指導
5月</t>
    <rPh sb="6" eb="7">
      <t>ガツ</t>
    </rPh>
    <phoneticPr fontId="2"/>
  </si>
  <si>
    <t>共同指導
6月</t>
    <rPh sb="6" eb="7">
      <t>ガツ</t>
    </rPh>
    <phoneticPr fontId="2"/>
  </si>
  <si>
    <t>共同指導
7月</t>
    <rPh sb="6" eb="7">
      <t>ガツ</t>
    </rPh>
    <phoneticPr fontId="2"/>
  </si>
  <si>
    <t>共同指導
8月</t>
    <rPh sb="6" eb="7">
      <t>ガツ</t>
    </rPh>
    <phoneticPr fontId="2"/>
  </si>
  <si>
    <t>共同指導
9月</t>
    <rPh sb="6" eb="7">
      <t>ガツ</t>
    </rPh>
    <phoneticPr fontId="2"/>
  </si>
  <si>
    <t>共同指導
前年平均</t>
    <rPh sb="5" eb="7">
      <t>ゼンネン</t>
    </rPh>
    <rPh sb="7" eb="9">
      <t>ヘイキン</t>
    </rPh>
    <phoneticPr fontId="2"/>
  </si>
  <si>
    <t>非常勤
看護師</t>
    <rPh sb="0" eb="3">
      <t>ヒジョウキン</t>
    </rPh>
    <rPh sb="4" eb="7">
      <t>カンゴシ</t>
    </rPh>
    <phoneticPr fontId="2"/>
  </si>
  <si>
    <t>非常勤
リハ</t>
    <rPh sb="0" eb="3">
      <t>ヒジョウキン</t>
    </rPh>
    <phoneticPr fontId="2"/>
  </si>
  <si>
    <t>非常勤
MSW</t>
    <rPh sb="0" eb="3">
      <t>ヒジョウキン</t>
    </rPh>
    <phoneticPr fontId="2"/>
  </si>
  <si>
    <t>非常勤
影響無し</t>
    <rPh sb="0" eb="3">
      <t>ヒジョウキン</t>
    </rPh>
    <rPh sb="4" eb="7">
      <t>エイキョウナ</t>
    </rPh>
    <phoneticPr fontId="2"/>
  </si>
  <si>
    <t>施設基準
看護師</t>
    <rPh sb="0" eb="2">
      <t>シセツ</t>
    </rPh>
    <rPh sb="2" eb="4">
      <t>キジュン</t>
    </rPh>
    <rPh sb="5" eb="8">
      <t>カンゴシ</t>
    </rPh>
    <phoneticPr fontId="2"/>
  </si>
  <si>
    <t>施設基準
看護補助</t>
    <rPh sb="0" eb="2">
      <t>シセツ</t>
    </rPh>
    <rPh sb="2" eb="4">
      <t>キジュン</t>
    </rPh>
    <rPh sb="5" eb="7">
      <t>カンゴ</t>
    </rPh>
    <rPh sb="7" eb="9">
      <t>ホジョ</t>
    </rPh>
    <phoneticPr fontId="2"/>
  </si>
  <si>
    <t>施設基準
リハ</t>
    <rPh sb="0" eb="2">
      <t>シセツ</t>
    </rPh>
    <rPh sb="2" eb="4">
      <t>キジュン</t>
    </rPh>
    <phoneticPr fontId="2"/>
  </si>
  <si>
    <t>施設基準
MSW</t>
    <rPh sb="0" eb="2">
      <t>シセツ</t>
    </rPh>
    <rPh sb="2" eb="4">
      <t>キジュン</t>
    </rPh>
    <phoneticPr fontId="2"/>
  </si>
  <si>
    <t>ケア
増えた</t>
    <rPh sb="3" eb="4">
      <t>フ</t>
    </rPh>
    <phoneticPr fontId="2"/>
  </si>
  <si>
    <t>ケア
減った</t>
    <rPh sb="3" eb="4">
      <t>ヘ</t>
    </rPh>
    <phoneticPr fontId="2"/>
  </si>
  <si>
    <t>ケア
不変</t>
    <rPh sb="3" eb="5">
      <t>フヘン</t>
    </rPh>
    <phoneticPr fontId="2"/>
  </si>
  <si>
    <t>ケア
不明</t>
    <rPh sb="3" eb="5">
      <t>フメイ</t>
    </rPh>
    <phoneticPr fontId="2"/>
  </si>
  <si>
    <t>リハ
増えた</t>
    <rPh sb="3" eb="4">
      <t>フ</t>
    </rPh>
    <phoneticPr fontId="2"/>
  </si>
  <si>
    <t>リハ
減った</t>
    <rPh sb="3" eb="4">
      <t>ヘ</t>
    </rPh>
    <phoneticPr fontId="2"/>
  </si>
  <si>
    <t>リハ
不変</t>
    <rPh sb="3" eb="5">
      <t>フヘン</t>
    </rPh>
    <phoneticPr fontId="2"/>
  </si>
  <si>
    <t>リハ
不明</t>
    <rPh sb="3" eb="5">
      <t>フメイ</t>
    </rPh>
    <phoneticPr fontId="2"/>
  </si>
  <si>
    <t>栄養管理
増えた</t>
    <rPh sb="5" eb="6">
      <t>フ</t>
    </rPh>
    <phoneticPr fontId="2"/>
  </si>
  <si>
    <t>栄養管理
減った</t>
    <rPh sb="5" eb="6">
      <t>ヘ</t>
    </rPh>
    <phoneticPr fontId="2"/>
  </si>
  <si>
    <t>栄養管理
不変</t>
    <rPh sb="5" eb="7">
      <t>フヘン</t>
    </rPh>
    <phoneticPr fontId="2"/>
  </si>
  <si>
    <t>栄養管理
不明</t>
    <rPh sb="5" eb="7">
      <t>フメイ</t>
    </rPh>
    <phoneticPr fontId="2"/>
  </si>
  <si>
    <t>薬剤管理
増えた</t>
    <rPh sb="5" eb="6">
      <t>フ</t>
    </rPh>
    <phoneticPr fontId="2"/>
  </si>
  <si>
    <t>薬剤管理
減った</t>
    <rPh sb="5" eb="6">
      <t>ヘ</t>
    </rPh>
    <phoneticPr fontId="2"/>
  </si>
  <si>
    <t>薬剤管理
不変</t>
    <rPh sb="5" eb="7">
      <t>フヘン</t>
    </rPh>
    <phoneticPr fontId="2"/>
  </si>
  <si>
    <t>薬剤管理
不明</t>
    <rPh sb="5" eb="7">
      <t>フメイ</t>
    </rPh>
    <phoneticPr fontId="2"/>
  </si>
  <si>
    <t>自由記述</t>
    <rPh sb="0" eb="2">
      <t>ジユウ</t>
    </rPh>
    <rPh sb="2" eb="4">
      <t>キジュツ</t>
    </rPh>
    <phoneticPr fontId="2"/>
  </si>
  <si>
    <t>②オンライン診療</t>
    <rPh sb="6" eb="8">
      <t>シンリョウ</t>
    </rPh>
    <phoneticPr fontId="2"/>
  </si>
  <si>
    <r>
      <t>　  (2)</t>
    </r>
    <r>
      <rPr>
        <b/>
        <u/>
        <sz val="11"/>
        <color theme="1"/>
        <rFont val="游ゴシック"/>
        <family val="3"/>
        <charset val="128"/>
        <scheme val="minor"/>
      </rPr>
      <t>４月１日～９月30日</t>
    </r>
    <r>
      <rPr>
        <sz val="11"/>
        <color theme="1"/>
        <rFont val="游ゴシック"/>
        <family val="2"/>
        <charset val="128"/>
        <scheme val="minor"/>
      </rPr>
      <t>の間に COVID-19のために特別な対応を取りましたか。</t>
    </r>
    <rPh sb="7" eb="8">
      <t>ガツ</t>
    </rPh>
    <rPh sb="9" eb="10">
      <t>ニチ</t>
    </rPh>
    <rPh sb="12" eb="13">
      <t>ガツ</t>
    </rPh>
    <rPh sb="15" eb="16">
      <t>ニチ</t>
    </rPh>
    <rPh sb="17" eb="18">
      <t>アイダ</t>
    </rPh>
    <rPh sb="32" eb="34">
      <t>トクベツ</t>
    </rPh>
    <rPh sb="35" eb="37">
      <t>タイオウ</t>
    </rPh>
    <rPh sb="38" eb="39">
      <t>ト</t>
    </rPh>
    <phoneticPr fontId="2"/>
  </si>
  <si>
    <r>
      <t>COVID-19に係る届出病床の変更が</t>
    </r>
    <r>
      <rPr>
        <b/>
        <sz val="12"/>
        <color theme="1"/>
        <rFont val="游ゴシック"/>
        <family val="3"/>
        <charset val="128"/>
        <scheme val="minor"/>
      </rPr>
      <t>認められたため</t>
    </r>
    <rPh sb="9" eb="10">
      <t>カカ</t>
    </rPh>
    <rPh sb="11" eb="13">
      <t>トドケデ</t>
    </rPh>
    <rPh sb="13" eb="15">
      <t>ビョウショウ</t>
    </rPh>
    <rPh sb="16" eb="18">
      <t>ヘンコウ</t>
    </rPh>
    <rPh sb="19" eb="20">
      <t>ミト</t>
    </rPh>
    <phoneticPr fontId="2"/>
  </si>
  <si>
    <r>
      <t>COVID-19に係る届出病床の変更が</t>
    </r>
    <r>
      <rPr>
        <b/>
        <sz val="12"/>
        <color theme="1"/>
        <rFont val="游ゴシック"/>
        <family val="3"/>
        <charset val="128"/>
        <scheme val="minor"/>
      </rPr>
      <t>認められなかったため</t>
    </r>
    <rPh sb="9" eb="10">
      <t>カカ</t>
    </rPh>
    <rPh sb="11" eb="13">
      <t>トドケデ</t>
    </rPh>
    <rPh sb="13" eb="15">
      <t>ビョウショウ</t>
    </rPh>
    <rPh sb="16" eb="18">
      <t>ヘンコウ</t>
    </rPh>
    <rPh sb="19" eb="20">
      <t>ミト</t>
    </rPh>
    <phoneticPr fontId="2"/>
  </si>
  <si>
    <t>⑤自院その他病棟から転棟した患者</t>
    <rPh sb="1" eb="3">
      <t>ジイン</t>
    </rPh>
    <rPh sb="5" eb="6">
      <t>タ</t>
    </rPh>
    <rPh sb="6" eb="8">
      <t>ビョウトウ</t>
    </rPh>
    <rPh sb="10" eb="12">
      <t>テントウ</t>
    </rPh>
    <rPh sb="14" eb="16">
      <t>カンジャ</t>
    </rPh>
    <phoneticPr fontId="2"/>
  </si>
  <si>
    <t>④面会の制限</t>
    <rPh sb="1" eb="3">
      <t>メンカイ</t>
    </rPh>
    <rPh sb="4" eb="6">
      <t>セイゲン</t>
    </rPh>
    <phoneticPr fontId="2"/>
  </si>
  <si>
    <t>⑤取引事業所や業者などの入館の制限</t>
    <rPh sb="1" eb="3">
      <t>トリヒキ</t>
    </rPh>
    <rPh sb="3" eb="6">
      <t>ジギョウショ</t>
    </rPh>
    <rPh sb="7" eb="9">
      <t>ギョウシャ</t>
    </rPh>
    <rPh sb="12" eb="14">
      <t>ニュウカン</t>
    </rPh>
    <rPh sb="15" eb="17">
      <t>セイゲン</t>
    </rPh>
    <phoneticPr fontId="2"/>
  </si>
  <si>
    <t>⑥上記以外はなし</t>
    <rPh sb="1" eb="3">
      <t>ジョウキ</t>
    </rPh>
    <rPh sb="3" eb="5">
      <t>イガイ</t>
    </rPh>
    <phoneticPr fontId="2"/>
  </si>
  <si>
    <t>③電話再診、処方箋</t>
    <rPh sb="1" eb="3">
      <t>デンワ</t>
    </rPh>
    <rPh sb="3" eb="5">
      <t>サイシン</t>
    </rPh>
    <rPh sb="6" eb="9">
      <t>ショホウセン</t>
    </rPh>
    <phoneticPr fontId="2"/>
  </si>
  <si>
    <t>⑤入館の制限</t>
    <rPh sb="1" eb="3">
      <t>ニュウカン</t>
    </rPh>
    <rPh sb="4" eb="6">
      <t>セイゲン</t>
    </rPh>
    <phoneticPr fontId="2"/>
  </si>
  <si>
    <t>⑥特になし</t>
    <rPh sb="1" eb="2">
      <t>トク</t>
    </rPh>
    <phoneticPr fontId="2"/>
  </si>
  <si>
    <t>③電話による再診、処方箋の発行</t>
    <rPh sb="1" eb="3">
      <t>デンワ</t>
    </rPh>
    <rPh sb="6" eb="8">
      <t>サイシン</t>
    </rPh>
    <rPh sb="9" eb="12">
      <t>ショホウセン</t>
    </rPh>
    <rPh sb="13" eb="15">
      <t>ハッコウ</t>
    </rPh>
    <phoneticPr fontId="2"/>
  </si>
  <si>
    <r>
      <t>　※地域包括ケア病棟入院料・管理料１,3の実績ですが、</t>
    </r>
    <r>
      <rPr>
        <b/>
        <u/>
        <sz val="11"/>
        <color rgb="FFFF0000"/>
        <rFont val="游ゴシック"/>
        <family val="3"/>
        <charset val="128"/>
        <scheme val="minor"/>
      </rPr>
      <t>入院料・管理料2,4のみを届け出ている病院もご記入下さい</t>
    </r>
    <r>
      <rPr>
        <sz val="11"/>
        <color rgb="FFFF0000"/>
        <rFont val="游ゴシック"/>
        <family val="3"/>
        <charset val="128"/>
        <scheme val="minor"/>
      </rPr>
      <t>。</t>
    </r>
    <rPh sb="2" eb="10">
      <t>チイキ</t>
    </rPh>
    <rPh sb="40" eb="41">
      <t>トド</t>
    </rPh>
    <rPh sb="42" eb="43">
      <t>デ</t>
    </rPh>
    <rPh sb="46" eb="48">
      <t>ビョウイン</t>
    </rPh>
    <phoneticPr fontId="2"/>
  </si>
  <si>
    <t>　※空欄が無いようにお願いします。訪問診療や訪問看護などを、行っていない場合は " - " を、行っているが
　　実績がない場合は   " 0 "を入力して下さい。</t>
    <rPh sb="2" eb="4">
      <t>クウラン</t>
    </rPh>
    <rPh sb="5" eb="6">
      <t>ナ</t>
    </rPh>
    <rPh sb="11" eb="12">
      <t>ネガ</t>
    </rPh>
    <rPh sb="17" eb="19">
      <t>ホウモン</t>
    </rPh>
    <rPh sb="19" eb="21">
      <t>シンリョウ</t>
    </rPh>
    <rPh sb="22" eb="24">
      <t>ホウモン</t>
    </rPh>
    <rPh sb="24" eb="26">
      <t>カンゴ</t>
    </rPh>
    <rPh sb="30" eb="31">
      <t>オコナ</t>
    </rPh>
    <rPh sb="36" eb="38">
      <t>バアイ</t>
    </rPh>
    <rPh sb="48" eb="49">
      <t>オコナ</t>
    </rPh>
    <rPh sb="57" eb="59">
      <t>ジッセキ</t>
    </rPh>
    <rPh sb="62" eb="64">
      <t>バアイ</t>
    </rPh>
    <rPh sb="74" eb="76">
      <t>ニュウリョク</t>
    </rPh>
    <phoneticPr fontId="2"/>
  </si>
  <si>
    <t>１病棟目利用率４月</t>
  </si>
  <si>
    <t>１病棟目利用率５月</t>
  </si>
  <si>
    <t>１病棟目利用率６月</t>
  </si>
  <si>
    <t>１病棟目利用率７月</t>
  </si>
  <si>
    <t>１病棟目利用率８月</t>
  </si>
  <si>
    <t>１病棟目利用率９月</t>
  </si>
  <si>
    <t>１病棟目利用率前年平均</t>
  </si>
  <si>
    <t>１病棟目平均単価４月</t>
  </si>
  <si>
    <t>１病棟目平均単価５月</t>
  </si>
  <si>
    <t>１病棟目平均単価６月</t>
  </si>
  <si>
    <t>１病棟目平均単価７月</t>
  </si>
  <si>
    <t>１病棟目平均単価８月</t>
  </si>
  <si>
    <t>１病棟目平均単価９月</t>
  </si>
  <si>
    <t>１病棟目平均単価前年平均</t>
  </si>
  <si>
    <t>１病棟目復帰率４月</t>
  </si>
  <si>
    <t>１病棟目復帰率５月</t>
  </si>
  <si>
    <t>１病棟目復帰率６月</t>
  </si>
  <si>
    <t>１病棟目復帰率７月</t>
  </si>
  <si>
    <t>１病棟目復帰率８月</t>
  </si>
  <si>
    <t>１病棟目復帰率９月</t>
  </si>
  <si>
    <t>１病棟目復帰率前年平均</t>
  </si>
  <si>
    <t>１病棟目必要度４月</t>
  </si>
  <si>
    <t>１病棟目必要度５月</t>
  </si>
  <si>
    <t>１病棟目必要度６月</t>
  </si>
  <si>
    <t>１病棟目必要度７月</t>
  </si>
  <si>
    <t>１病棟目必要度８月</t>
  </si>
  <si>
    <t>１病棟目必要度９月</t>
  </si>
  <si>
    <t>１病棟目収益４月</t>
  </si>
  <si>
    <t>１病棟目収益５月</t>
  </si>
  <si>
    <t>１病棟目収益６月</t>
  </si>
  <si>
    <t>１病棟目収益７月</t>
  </si>
  <si>
    <t>１病棟目収益８月</t>
  </si>
  <si>
    <t>１病棟目収益９月</t>
  </si>
  <si>
    <t>１病棟目収益前年平均</t>
  </si>
  <si>
    <t>１病棟目給与費４月</t>
  </si>
  <si>
    <t>１病棟目給与費５月</t>
  </si>
  <si>
    <t>１病棟目給与費６月</t>
  </si>
  <si>
    <t>１病棟目給与費７月</t>
  </si>
  <si>
    <t>１病棟目給与費８月</t>
  </si>
  <si>
    <t>１病棟目給与費９月</t>
  </si>
  <si>
    <t>１病棟目給与費前年平均</t>
  </si>
  <si>
    <t>１病棟目医薬品費４月</t>
  </si>
  <si>
    <t>１病棟目医薬品費５月</t>
  </si>
  <si>
    <t>１病棟目医薬品費６月</t>
  </si>
  <si>
    <t>１病棟目医薬品費７月</t>
  </si>
  <si>
    <t>１病棟目医薬品費８月</t>
  </si>
  <si>
    <t>１病棟目医薬品費９月</t>
  </si>
  <si>
    <t>１病棟目医薬品費前年平均</t>
  </si>
  <si>
    <t>１病棟目材料費４月</t>
  </si>
  <si>
    <t>１病棟目材料費５月</t>
  </si>
  <si>
    <t>１病棟目材料費６月</t>
  </si>
  <si>
    <t>１病棟目材料費７月</t>
  </si>
  <si>
    <t>１病棟目材料費８月</t>
  </si>
  <si>
    <t>１病棟目材料費９月</t>
  </si>
  <si>
    <t>１病棟目材料費前年平均</t>
  </si>
  <si>
    <t>１病棟目他経費４月</t>
  </si>
  <si>
    <t>１病棟目他経費５月</t>
  </si>
  <si>
    <t>１病棟目他経費６月</t>
  </si>
  <si>
    <t>１病棟目他経費７月</t>
  </si>
  <si>
    <t>１病棟目他経費８月</t>
  </si>
  <si>
    <t>１病棟目他経費９月</t>
  </si>
  <si>
    <t>１病棟目他経費前年平均</t>
  </si>
  <si>
    <t>１病棟目経費合計４月</t>
  </si>
  <si>
    <t>１病棟目経費合計５月</t>
  </si>
  <si>
    <t>１病棟目経費合計６月</t>
  </si>
  <si>
    <t>１病棟目経費合計７月</t>
  </si>
  <si>
    <t>１病棟目経費合計８月</t>
  </si>
  <si>
    <t>１病棟目経費合計９月</t>
  </si>
  <si>
    <t>１病棟目経費合計前年平均</t>
  </si>
  <si>
    <t>１病棟目医業利益４月</t>
  </si>
  <si>
    <t>１病棟目医業利益５月</t>
  </si>
  <si>
    <t>１病棟目医業利益６月</t>
  </si>
  <si>
    <t>１病棟目医業利益７月</t>
  </si>
  <si>
    <t>１病棟目医業利益８月</t>
  </si>
  <si>
    <t>１病棟目医業利益９月</t>
  </si>
  <si>
    <t>１病棟目医業利益前年平均</t>
  </si>
  <si>
    <t>１病棟目入院患者４月</t>
  </si>
  <si>
    <t>１病棟目入院患者５月</t>
  </si>
  <si>
    <t>１病棟目入院患者６月</t>
  </si>
  <si>
    <t>１病棟目入院患者７月</t>
  </si>
  <si>
    <t>１病棟目入院患者８月</t>
  </si>
  <si>
    <t>１病棟目入院患者９月</t>
  </si>
  <si>
    <t>１病棟目入院患者前年平均</t>
  </si>
  <si>
    <t>１病棟目自宅等から４月</t>
  </si>
  <si>
    <t>１病棟目自宅等から５月</t>
  </si>
  <si>
    <t>１病棟目自宅等から６月</t>
  </si>
  <si>
    <t>１病棟目自宅等から７月</t>
  </si>
  <si>
    <t>１病棟目自宅等から８月</t>
  </si>
  <si>
    <t>１病棟目自宅等から９月</t>
  </si>
  <si>
    <t>１病棟目自宅等から前年平均</t>
  </si>
  <si>
    <t>１病棟目自宅緊急
延べ４月</t>
  </si>
  <si>
    <t>１病棟目自宅緊急
延べ５月</t>
  </si>
  <si>
    <t>１病棟目自宅緊急
延べ６月</t>
  </si>
  <si>
    <t>１病棟目自宅緊急
延べ７月</t>
  </si>
  <si>
    <t>１病棟目自宅緊急
延べ８月</t>
  </si>
  <si>
    <t>１病棟目自宅緊急
延べ９月</t>
  </si>
  <si>
    <t>１病棟目自宅緊急
延べ前年平均</t>
  </si>
  <si>
    <t>１病棟目自宅緊急
実４月</t>
  </si>
  <si>
    <t>１病棟目自宅緊急
実５月</t>
  </si>
  <si>
    <t>１病棟目自宅緊急
実６月</t>
  </si>
  <si>
    <t>１病棟目自宅緊急
実７月</t>
  </si>
  <si>
    <t>１病棟目自宅緊急
実８月</t>
  </si>
  <si>
    <t>１病棟目自宅緊急
実９月</t>
  </si>
  <si>
    <t>１病棟目自宅緊急
実前年平均</t>
  </si>
  <si>
    <t>１病棟目自院一般４月</t>
  </si>
  <si>
    <t>１病棟目自院一般５月</t>
  </si>
  <si>
    <t>１病棟目自院一般６月</t>
  </si>
  <si>
    <t>１病棟目自院一般７月</t>
  </si>
  <si>
    <t>１病棟目自院一般８月</t>
  </si>
  <si>
    <t>１病棟目自院一般９月</t>
  </si>
  <si>
    <t>１病棟目自院一般前年平均</t>
  </si>
  <si>
    <t>１病棟目自院その他４月</t>
  </si>
  <si>
    <t>１病棟目自院その他５月</t>
  </si>
  <si>
    <t>１病棟目自院その他６月</t>
  </si>
  <si>
    <t>１病棟目自院その他７月</t>
  </si>
  <si>
    <t>１病棟目自院その他８月</t>
  </si>
  <si>
    <t>１病棟目自院その他９月</t>
  </si>
  <si>
    <t>１病棟目自院その他前年平均</t>
  </si>
  <si>
    <t>１病棟目リハ
総単位４月</t>
  </si>
  <si>
    <t>１病棟目リハ
総単位５月</t>
  </si>
  <si>
    <t>１病棟目リハ
総単位６月</t>
  </si>
  <si>
    <t>１病棟目リハ
総単位７月</t>
  </si>
  <si>
    <t>１病棟目リハ
総単位８月</t>
  </si>
  <si>
    <t>１病棟目リハ
総単位９月</t>
  </si>
  <si>
    <t>１病棟目リハ
総単位前年平均</t>
  </si>
  <si>
    <t>１病棟目リハ
DPC単位４月</t>
  </si>
  <si>
    <t>１病棟目リハ
DPC単位５月</t>
  </si>
  <si>
    <t>１病棟目リハ
DPC単位６月</t>
  </si>
  <si>
    <t>１病棟目リハ
DPC単位７月</t>
  </si>
  <si>
    <t>１病棟目リハ
DPC単位８月</t>
  </si>
  <si>
    <t>１病棟目リハ
DPC単位９月</t>
  </si>
  <si>
    <t>１病棟目リハ
総延日４月</t>
  </si>
  <si>
    <t>１病棟目リハ
総延日５月</t>
  </si>
  <si>
    <t>１病棟目リハ
総延日６月</t>
  </si>
  <si>
    <t>１病棟目リハ
総延日７月</t>
  </si>
  <si>
    <t>１病棟目リハ
総延日８月</t>
  </si>
  <si>
    <t>１病棟目リハ
総延日９月</t>
  </si>
  <si>
    <t>１病棟目リハ
総延日前年平均</t>
  </si>
  <si>
    <t>１病棟目リハ
DPC延日４月</t>
  </si>
  <si>
    <t>１病棟目リハ
DPC延日５月</t>
  </si>
  <si>
    <t>１病棟目リハ
DPC延日６月</t>
  </si>
  <si>
    <t>１病棟目リハ
DPC延日７月</t>
  </si>
  <si>
    <t>１病棟目リハ
DPC延日８月</t>
  </si>
  <si>
    <t>１病棟目リハ
DPC延日９月</t>
  </si>
  <si>
    <t>１病棟目
区分</t>
    <rPh sb="1" eb="3">
      <t>ビョウトウ</t>
    </rPh>
    <rPh sb="3" eb="4">
      <t>メ</t>
    </rPh>
    <rPh sb="5" eb="7">
      <t>クブン</t>
    </rPh>
    <phoneticPr fontId="2"/>
  </si>
  <si>
    <t>２病棟目利用率４月</t>
  </si>
  <si>
    <t>２病棟目利用率５月</t>
  </si>
  <si>
    <t>２病棟目利用率６月</t>
  </si>
  <si>
    <t>２病棟目利用率７月</t>
  </si>
  <si>
    <t>２病棟目利用率８月</t>
  </si>
  <si>
    <t>２病棟目利用率９月</t>
  </si>
  <si>
    <t>２病棟目利用率前年平均</t>
  </si>
  <si>
    <t>２病棟目平均単価４月</t>
  </si>
  <si>
    <t>２病棟目平均単価５月</t>
  </si>
  <si>
    <t>２病棟目平均単価６月</t>
  </si>
  <si>
    <t>２病棟目平均単価７月</t>
  </si>
  <si>
    <t>２病棟目平均単価８月</t>
  </si>
  <si>
    <t>２病棟目平均単価９月</t>
  </si>
  <si>
    <t>２病棟目平均単価前年平均</t>
  </si>
  <si>
    <t>２病棟目復帰率４月</t>
  </si>
  <si>
    <t>２病棟目復帰率５月</t>
  </si>
  <si>
    <t>２病棟目復帰率６月</t>
  </si>
  <si>
    <t>２病棟目復帰率７月</t>
  </si>
  <si>
    <t>２病棟目復帰率８月</t>
  </si>
  <si>
    <t>２病棟目復帰率９月</t>
  </si>
  <si>
    <t>２病棟目復帰率前年平均</t>
  </si>
  <si>
    <t>２病棟目必要度４月</t>
  </si>
  <si>
    <t>２病棟目必要度５月</t>
  </si>
  <si>
    <t>２病棟目必要度６月</t>
  </si>
  <si>
    <t>２病棟目必要度７月</t>
  </si>
  <si>
    <t>２病棟目必要度８月</t>
  </si>
  <si>
    <t>２病棟目必要度９月</t>
  </si>
  <si>
    <t>２病棟目収益４月</t>
  </si>
  <si>
    <t>２病棟目収益５月</t>
  </si>
  <si>
    <t>２病棟目収益６月</t>
  </si>
  <si>
    <t>２病棟目収益７月</t>
  </si>
  <si>
    <t>２病棟目収益８月</t>
  </si>
  <si>
    <t>２病棟目収益９月</t>
  </si>
  <si>
    <t>２病棟目収益前年平均</t>
  </si>
  <si>
    <t>２病棟目給与費４月</t>
  </si>
  <si>
    <t>２病棟目給与費５月</t>
  </si>
  <si>
    <t>２病棟目給与費６月</t>
  </si>
  <si>
    <t>２病棟目給与費７月</t>
  </si>
  <si>
    <t>２病棟目給与費８月</t>
  </si>
  <si>
    <t>２病棟目給与費９月</t>
  </si>
  <si>
    <t>２病棟目給与費前年平均</t>
  </si>
  <si>
    <t>２病棟目医薬品費４月</t>
  </si>
  <si>
    <t>２病棟目医薬品費５月</t>
  </si>
  <si>
    <t>２病棟目医薬品費６月</t>
  </si>
  <si>
    <t>２病棟目医薬品費７月</t>
  </si>
  <si>
    <t>２病棟目医薬品費８月</t>
  </si>
  <si>
    <t>２病棟目医薬品費９月</t>
  </si>
  <si>
    <t>２病棟目医薬品費前年平均</t>
  </si>
  <si>
    <t>２病棟目材料費４月</t>
  </si>
  <si>
    <t>２病棟目材料費５月</t>
  </si>
  <si>
    <t>２病棟目材料費６月</t>
  </si>
  <si>
    <t>２病棟目材料費７月</t>
  </si>
  <si>
    <t>２病棟目材料費８月</t>
  </si>
  <si>
    <t>２病棟目材料費９月</t>
  </si>
  <si>
    <t>２病棟目材料費前年平均</t>
  </si>
  <si>
    <t>２病棟目他経費４月</t>
  </si>
  <si>
    <t>２病棟目他経費５月</t>
  </si>
  <si>
    <t>２病棟目他経費６月</t>
  </si>
  <si>
    <t>２病棟目他経費７月</t>
  </si>
  <si>
    <t>２病棟目他経費８月</t>
  </si>
  <si>
    <t>２病棟目他経費９月</t>
  </si>
  <si>
    <t>２病棟目他経費前年平均</t>
  </si>
  <si>
    <t>２病棟目経費合計４月</t>
  </si>
  <si>
    <t>２病棟目経費合計５月</t>
  </si>
  <si>
    <t>２病棟目経費合計６月</t>
  </si>
  <si>
    <t>２病棟目経費合計７月</t>
  </si>
  <si>
    <t>２病棟目経費合計８月</t>
  </si>
  <si>
    <t>２病棟目経費合計９月</t>
  </si>
  <si>
    <t>２病棟目経費合計前年平均</t>
  </si>
  <si>
    <t>２病棟目医業利益４月</t>
  </si>
  <si>
    <t>２病棟目医業利益５月</t>
  </si>
  <si>
    <t>２病棟目医業利益６月</t>
  </si>
  <si>
    <t>２病棟目医業利益７月</t>
  </si>
  <si>
    <t>２病棟目医業利益８月</t>
  </si>
  <si>
    <t>２病棟目医業利益９月</t>
  </si>
  <si>
    <t>２病棟目医業利益前年平均</t>
  </si>
  <si>
    <t>２病棟目入院患者４月</t>
  </si>
  <si>
    <t>２病棟目入院患者５月</t>
  </si>
  <si>
    <t>２病棟目入院患者６月</t>
  </si>
  <si>
    <t>２病棟目入院患者７月</t>
  </si>
  <si>
    <t>２病棟目入院患者８月</t>
  </si>
  <si>
    <t>２病棟目入院患者９月</t>
  </si>
  <si>
    <t>２病棟目入院患者前年平均</t>
  </si>
  <si>
    <t>２病棟目自宅等から４月</t>
  </si>
  <si>
    <t>２病棟目自宅等から５月</t>
  </si>
  <si>
    <t>２病棟目自宅等から６月</t>
  </si>
  <si>
    <t>２病棟目自宅等から７月</t>
  </si>
  <si>
    <t>２病棟目自宅等から８月</t>
  </si>
  <si>
    <t>２病棟目自宅等から９月</t>
  </si>
  <si>
    <t>２病棟目自宅等から前年平均</t>
  </si>
  <si>
    <t>２病棟目自宅緊急
延べ４月</t>
  </si>
  <si>
    <t>２病棟目自宅緊急
延べ５月</t>
  </si>
  <si>
    <t>２病棟目自宅緊急
延べ６月</t>
  </si>
  <si>
    <t>２病棟目自宅緊急
延べ７月</t>
  </si>
  <si>
    <t>２病棟目自宅緊急
延べ８月</t>
  </si>
  <si>
    <t>２病棟目自宅緊急
延べ９月</t>
  </si>
  <si>
    <t>２病棟目自宅緊急
延べ前年平均</t>
  </si>
  <si>
    <t>２病棟目自宅緊急
実４月</t>
  </si>
  <si>
    <t>２病棟目自宅緊急
実５月</t>
  </si>
  <si>
    <t>２病棟目自宅緊急
実６月</t>
  </si>
  <si>
    <t>２病棟目自宅緊急
実７月</t>
  </si>
  <si>
    <t>２病棟目自宅緊急
実８月</t>
  </si>
  <si>
    <t>２病棟目自宅緊急
実９月</t>
  </si>
  <si>
    <t>２病棟目自宅緊急
実前年平均</t>
  </si>
  <si>
    <t>２病棟目自院一般４月</t>
  </si>
  <si>
    <t>２病棟目自院一般５月</t>
  </si>
  <si>
    <t>２病棟目自院一般６月</t>
  </si>
  <si>
    <t>２病棟目自院一般７月</t>
  </si>
  <si>
    <t>２病棟目自院一般８月</t>
  </si>
  <si>
    <t>２病棟目自院一般９月</t>
  </si>
  <si>
    <t>２病棟目自院一般前年平均</t>
  </si>
  <si>
    <t>２病棟目自院その他４月</t>
  </si>
  <si>
    <t>２病棟目自院その他５月</t>
  </si>
  <si>
    <t>２病棟目自院その他６月</t>
  </si>
  <si>
    <t>２病棟目自院その他７月</t>
  </si>
  <si>
    <t>２病棟目自院その他８月</t>
  </si>
  <si>
    <t>２病棟目自院その他９月</t>
  </si>
  <si>
    <t>２病棟目自院その他前年平均</t>
  </si>
  <si>
    <t>２病棟目リハ
総単位４月</t>
  </si>
  <si>
    <t>２病棟目リハ
総単位５月</t>
  </si>
  <si>
    <t>２病棟目リハ
総単位６月</t>
  </si>
  <si>
    <t>２病棟目リハ
総単位７月</t>
  </si>
  <si>
    <t>２病棟目リハ
総単位８月</t>
  </si>
  <si>
    <t>２病棟目リハ
総単位９月</t>
  </si>
  <si>
    <t>２病棟目リハ
総単位前年平均</t>
  </si>
  <si>
    <t>２病棟目リハ
DPC単位４月</t>
  </si>
  <si>
    <t>２病棟目リハ
DPC単位５月</t>
  </si>
  <si>
    <t>２病棟目リハ
DPC単位６月</t>
  </si>
  <si>
    <t>２病棟目リハ
DPC単位７月</t>
  </si>
  <si>
    <t>２病棟目リハ
DPC単位８月</t>
  </si>
  <si>
    <t>２病棟目リハ
DPC単位９月</t>
  </si>
  <si>
    <t>２病棟目リハ
総延日４月</t>
  </si>
  <si>
    <t>２病棟目リハ
総延日５月</t>
  </si>
  <si>
    <t>２病棟目リハ
総延日６月</t>
  </si>
  <si>
    <t>２病棟目リハ
総延日７月</t>
  </si>
  <si>
    <t>２病棟目リハ
総延日８月</t>
  </si>
  <si>
    <t>２病棟目リハ
総延日９月</t>
  </si>
  <si>
    <t>２病棟目リハ
総延日前年平均</t>
  </si>
  <si>
    <t>２病棟目リハ
DPC延日４月</t>
  </si>
  <si>
    <t>２病棟目リハ
DPC延日５月</t>
  </si>
  <si>
    <t>２病棟目リハ
DPC延日６月</t>
  </si>
  <si>
    <t>２病棟目リハ
DPC延日７月</t>
  </si>
  <si>
    <t>２病棟目リハ
DPC延日８月</t>
  </si>
  <si>
    <t>２病棟目リハ
DPC延日９月</t>
  </si>
  <si>
    <t>３病棟目利用率４月</t>
  </si>
  <si>
    <t>３病棟目利用率５月</t>
  </si>
  <si>
    <t>３病棟目利用率６月</t>
  </si>
  <si>
    <t>３病棟目利用率７月</t>
  </si>
  <si>
    <t>３病棟目利用率８月</t>
  </si>
  <si>
    <t>３病棟目利用率９月</t>
  </si>
  <si>
    <t>３病棟目利用率前年平均</t>
  </si>
  <si>
    <t>３病棟目平均単価４月</t>
  </si>
  <si>
    <t>３病棟目平均単価５月</t>
  </si>
  <si>
    <t>３病棟目平均単価６月</t>
  </si>
  <si>
    <t>３病棟目平均単価７月</t>
  </si>
  <si>
    <t>３病棟目平均単価８月</t>
  </si>
  <si>
    <t>３病棟目平均単価９月</t>
  </si>
  <si>
    <t>３病棟目平均単価前年平均</t>
  </si>
  <si>
    <t>３病棟目復帰率４月</t>
  </si>
  <si>
    <t>３病棟目復帰率５月</t>
  </si>
  <si>
    <t>３病棟目復帰率６月</t>
  </si>
  <si>
    <t>３病棟目復帰率７月</t>
  </si>
  <si>
    <t>３病棟目復帰率８月</t>
  </si>
  <si>
    <t>３病棟目復帰率９月</t>
  </si>
  <si>
    <t>３病棟目復帰率前年平均</t>
  </si>
  <si>
    <t>３病棟目必要度４月</t>
  </si>
  <si>
    <t>３病棟目必要度５月</t>
  </si>
  <si>
    <t>３病棟目必要度６月</t>
  </si>
  <si>
    <t>３病棟目必要度７月</t>
  </si>
  <si>
    <t>３病棟目必要度８月</t>
  </si>
  <si>
    <t>３病棟目必要度９月</t>
  </si>
  <si>
    <t>３病棟目収益４月</t>
  </si>
  <si>
    <t>３病棟目収益５月</t>
  </si>
  <si>
    <t>３病棟目収益６月</t>
  </si>
  <si>
    <t>３病棟目収益７月</t>
  </si>
  <si>
    <t>３病棟目収益８月</t>
  </si>
  <si>
    <t>３病棟目収益９月</t>
  </si>
  <si>
    <t>３病棟目収益前年平均</t>
  </si>
  <si>
    <t>３病棟目給与費４月</t>
  </si>
  <si>
    <t>３病棟目給与費５月</t>
  </si>
  <si>
    <t>３病棟目給与費６月</t>
  </si>
  <si>
    <t>３病棟目給与費７月</t>
  </si>
  <si>
    <t>３病棟目給与費８月</t>
  </si>
  <si>
    <t>３病棟目給与費９月</t>
  </si>
  <si>
    <t>３病棟目給与費前年平均</t>
  </si>
  <si>
    <t>３病棟目医薬品費４月</t>
  </si>
  <si>
    <t>３病棟目医薬品費５月</t>
  </si>
  <si>
    <t>３病棟目医薬品費６月</t>
  </si>
  <si>
    <t>３病棟目医薬品費７月</t>
  </si>
  <si>
    <t>３病棟目医薬品費８月</t>
  </si>
  <si>
    <t>３病棟目医薬品費９月</t>
  </si>
  <si>
    <t>３病棟目医薬品費前年平均</t>
  </si>
  <si>
    <t>３病棟目材料費４月</t>
  </si>
  <si>
    <t>３病棟目材料費５月</t>
  </si>
  <si>
    <t>３病棟目材料費６月</t>
  </si>
  <si>
    <t>３病棟目材料費７月</t>
  </si>
  <si>
    <t>３病棟目材料費８月</t>
  </si>
  <si>
    <t>３病棟目材料費９月</t>
  </si>
  <si>
    <t>３病棟目材料費前年平均</t>
  </si>
  <si>
    <t>３病棟目他経費４月</t>
  </si>
  <si>
    <t>３病棟目他経費５月</t>
  </si>
  <si>
    <t>３病棟目他経費６月</t>
  </si>
  <si>
    <t>３病棟目他経費７月</t>
  </si>
  <si>
    <t>３病棟目他経費８月</t>
  </si>
  <si>
    <t>３病棟目他経費９月</t>
  </si>
  <si>
    <t>３病棟目他経費前年平均</t>
  </si>
  <si>
    <t>３病棟目経費合計４月</t>
  </si>
  <si>
    <t>３病棟目経費合計５月</t>
  </si>
  <si>
    <t>３病棟目経費合計６月</t>
  </si>
  <si>
    <t>３病棟目経費合計７月</t>
  </si>
  <si>
    <t>３病棟目経費合計８月</t>
  </si>
  <si>
    <t>３病棟目経費合計９月</t>
  </si>
  <si>
    <t>３病棟目経費合計前年平均</t>
  </si>
  <si>
    <t>３病棟目医業利益４月</t>
  </si>
  <si>
    <t>３病棟目医業利益５月</t>
  </si>
  <si>
    <t>３病棟目医業利益６月</t>
  </si>
  <si>
    <t>３病棟目医業利益７月</t>
  </si>
  <si>
    <t>３病棟目医業利益８月</t>
  </si>
  <si>
    <t>３病棟目医業利益９月</t>
  </si>
  <si>
    <t>３病棟目医業利益前年平均</t>
  </si>
  <si>
    <t>３病棟目入院患者４月</t>
  </si>
  <si>
    <t>３病棟目入院患者５月</t>
  </si>
  <si>
    <t>３病棟目入院患者６月</t>
  </si>
  <si>
    <t>３病棟目入院患者７月</t>
  </si>
  <si>
    <t>３病棟目入院患者８月</t>
  </si>
  <si>
    <t>３病棟目入院患者９月</t>
  </si>
  <si>
    <t>３病棟目入院患者前年平均</t>
  </si>
  <si>
    <t>３病棟目自宅等から４月</t>
  </si>
  <si>
    <t>３病棟目自宅等から５月</t>
  </si>
  <si>
    <t>３病棟目自宅等から６月</t>
  </si>
  <si>
    <t>３病棟目自宅等から７月</t>
  </si>
  <si>
    <t>３病棟目自宅等から８月</t>
  </si>
  <si>
    <t>３病棟目自宅等から９月</t>
  </si>
  <si>
    <t>３病棟目自宅等から前年平均</t>
  </si>
  <si>
    <t>３病棟目自宅緊急
延べ４月</t>
  </si>
  <si>
    <t>３病棟目自宅緊急
延べ５月</t>
  </si>
  <si>
    <t>３病棟目自宅緊急
延べ６月</t>
  </si>
  <si>
    <t>３病棟目自宅緊急
延べ７月</t>
  </si>
  <si>
    <t>３病棟目自宅緊急
延べ８月</t>
  </si>
  <si>
    <t>３病棟目自宅緊急
延べ９月</t>
  </si>
  <si>
    <t>３病棟目自宅緊急
延べ前年平均</t>
  </si>
  <si>
    <t>３病棟目自宅緊急
実４月</t>
  </si>
  <si>
    <t>３病棟目自宅緊急
実５月</t>
  </si>
  <si>
    <t>３病棟目自宅緊急
実６月</t>
  </si>
  <si>
    <t>３病棟目自宅緊急
実７月</t>
  </si>
  <si>
    <t>３病棟目自宅緊急
実８月</t>
  </si>
  <si>
    <t>３病棟目自宅緊急
実９月</t>
  </si>
  <si>
    <t>３病棟目自宅緊急
実前年平均</t>
  </si>
  <si>
    <t>３病棟目自院一般４月</t>
  </si>
  <si>
    <t>３病棟目自院一般５月</t>
  </si>
  <si>
    <t>３病棟目自院一般６月</t>
  </si>
  <si>
    <t>３病棟目自院一般７月</t>
  </si>
  <si>
    <t>３病棟目自院一般８月</t>
  </si>
  <si>
    <t>３病棟目自院一般９月</t>
  </si>
  <si>
    <t>３病棟目自院一般前年平均</t>
  </si>
  <si>
    <t>３病棟目自院その他４月</t>
  </si>
  <si>
    <t>３病棟目自院その他５月</t>
  </si>
  <si>
    <t>３病棟目自院その他６月</t>
  </si>
  <si>
    <t>３病棟目自院その他７月</t>
  </si>
  <si>
    <t>３病棟目自院その他８月</t>
  </si>
  <si>
    <t>３病棟目自院その他９月</t>
  </si>
  <si>
    <t>３病棟目リハ
総単位４月</t>
  </si>
  <si>
    <t>３病棟目リハ
総単位５月</t>
  </si>
  <si>
    <t>３病棟目リハ
総単位６月</t>
  </si>
  <si>
    <t>３病棟目リハ
総単位７月</t>
  </si>
  <si>
    <t>３病棟目リハ
総単位８月</t>
  </si>
  <si>
    <t>３病棟目リハ
総単位９月</t>
  </si>
  <si>
    <t>３病棟目リハ
総単位前年平均</t>
  </si>
  <si>
    <t>３病棟目リハ
DPC単位４月</t>
  </si>
  <si>
    <t>３病棟目リハ
DPC単位５月</t>
  </si>
  <si>
    <t>３病棟目リハ
DPC単位６月</t>
  </si>
  <si>
    <t>３病棟目リハ
DPC単位７月</t>
  </si>
  <si>
    <t>３病棟目リハ
DPC単位８月</t>
  </si>
  <si>
    <t>３病棟目リハ
DPC単位９月</t>
  </si>
  <si>
    <t>３病棟目リハ
総延日４月</t>
  </si>
  <si>
    <t>３病棟目リハ
総延日５月</t>
  </si>
  <si>
    <t>３病棟目リハ
総延日６月</t>
  </si>
  <si>
    <t>３病棟目リハ
総延日７月</t>
  </si>
  <si>
    <t>３病棟目リハ
総延日８月</t>
  </si>
  <si>
    <t>３病棟目リハ
総延日９月</t>
  </si>
  <si>
    <t>３病棟目リハ
総延日前年平均</t>
  </si>
  <si>
    <t>３病棟目リハ
DPC延日４月</t>
  </si>
  <si>
    <t>３病棟目リハ
DPC延日５月</t>
  </si>
  <si>
    <t>３病棟目リハ
DPC延日６月</t>
  </si>
  <si>
    <t>３病棟目リハ
DPC延日７月</t>
  </si>
  <si>
    <t>３病棟目リハ
DPC延日８月</t>
  </si>
  <si>
    <t>３病棟目リハ
DPC延日９月</t>
  </si>
  <si>
    <t>４病棟目利用率４月</t>
  </si>
  <si>
    <t>４病棟目利用率５月</t>
  </si>
  <si>
    <t>４病棟目利用率６月</t>
  </si>
  <si>
    <t>４病棟目利用率７月</t>
  </si>
  <si>
    <t>４病棟目利用率８月</t>
  </si>
  <si>
    <t>４病棟目利用率９月</t>
  </si>
  <si>
    <t>４病棟目利用率前年平均</t>
  </si>
  <si>
    <t>４病棟目平均単価４月</t>
  </si>
  <si>
    <t>４病棟目平均単価５月</t>
  </si>
  <si>
    <t>４病棟目平均単価６月</t>
  </si>
  <si>
    <t>４病棟目平均単価７月</t>
  </si>
  <si>
    <t>４病棟目平均単価８月</t>
  </si>
  <si>
    <t>４病棟目平均単価９月</t>
  </si>
  <si>
    <t>４病棟目平均単価前年平均</t>
  </si>
  <si>
    <t>４病棟目復帰率４月</t>
  </si>
  <si>
    <t>４病棟目復帰率５月</t>
  </si>
  <si>
    <t>４病棟目復帰率６月</t>
  </si>
  <si>
    <t>４病棟目復帰率７月</t>
  </si>
  <si>
    <t>４病棟目復帰率８月</t>
  </si>
  <si>
    <t>４病棟目復帰率９月</t>
  </si>
  <si>
    <t>４病棟目復帰率前年平均</t>
  </si>
  <si>
    <t>４病棟目必要度４月</t>
  </si>
  <si>
    <t>４病棟目必要度５月</t>
  </si>
  <si>
    <t>４病棟目必要度６月</t>
  </si>
  <si>
    <t>４病棟目必要度７月</t>
  </si>
  <si>
    <t>４病棟目必要度８月</t>
  </si>
  <si>
    <t>４病棟目必要度９月</t>
  </si>
  <si>
    <t>４病棟目収益４月</t>
  </si>
  <si>
    <t>４病棟目収益５月</t>
  </si>
  <si>
    <t>４病棟目収益６月</t>
  </si>
  <si>
    <t>４病棟目収益７月</t>
  </si>
  <si>
    <t>４病棟目収益８月</t>
  </si>
  <si>
    <t>４病棟目収益９月</t>
  </si>
  <si>
    <t>４病棟目収益前年平均</t>
  </si>
  <si>
    <t>４病棟目給与費４月</t>
  </si>
  <si>
    <t>４病棟目給与費５月</t>
  </si>
  <si>
    <t>４病棟目給与費６月</t>
  </si>
  <si>
    <t>４病棟目給与費７月</t>
  </si>
  <si>
    <t>４病棟目給与費８月</t>
  </si>
  <si>
    <t>４病棟目給与費９月</t>
  </si>
  <si>
    <t>４病棟目給与費前年平均</t>
  </si>
  <si>
    <t>４病棟目医薬品費４月</t>
  </si>
  <si>
    <t>４病棟目医薬品費５月</t>
  </si>
  <si>
    <t>４病棟目医薬品費６月</t>
  </si>
  <si>
    <t>４病棟目医薬品費７月</t>
  </si>
  <si>
    <t>４病棟目医薬品費８月</t>
  </si>
  <si>
    <t>４病棟目医薬品費９月</t>
  </si>
  <si>
    <t>４病棟目医薬品費前年平均</t>
  </si>
  <si>
    <t>４病棟目材料費４月</t>
  </si>
  <si>
    <t>４病棟目材料費５月</t>
  </si>
  <si>
    <t>４病棟目材料費６月</t>
  </si>
  <si>
    <t>４病棟目材料費７月</t>
  </si>
  <si>
    <t>４病棟目材料費８月</t>
  </si>
  <si>
    <t>４病棟目材料費９月</t>
  </si>
  <si>
    <t>４病棟目材料費前年平均</t>
  </si>
  <si>
    <t>４病棟目他経費４月</t>
  </si>
  <si>
    <t>４病棟目他経費５月</t>
  </si>
  <si>
    <t>４病棟目他経費６月</t>
  </si>
  <si>
    <t>４病棟目他経費７月</t>
  </si>
  <si>
    <t>４病棟目他経費８月</t>
  </si>
  <si>
    <t>４病棟目他経費９月</t>
  </si>
  <si>
    <t>４病棟目他経費前年平均</t>
  </si>
  <si>
    <t>４病棟目経費合計４月</t>
  </si>
  <si>
    <t>４病棟目経費合計５月</t>
  </si>
  <si>
    <t>４病棟目経費合計６月</t>
  </si>
  <si>
    <t>４病棟目経費合計７月</t>
  </si>
  <si>
    <t>４病棟目経費合計８月</t>
  </si>
  <si>
    <t>４病棟目経費合計９月</t>
  </si>
  <si>
    <t>４病棟目経費合計前年平均</t>
  </si>
  <si>
    <t>４病棟目医業利益４月</t>
  </si>
  <si>
    <t>４病棟目医業利益５月</t>
  </si>
  <si>
    <t>４病棟目医業利益６月</t>
  </si>
  <si>
    <t>４病棟目医業利益７月</t>
  </si>
  <si>
    <t>４病棟目医業利益８月</t>
  </si>
  <si>
    <t>４病棟目医業利益９月</t>
  </si>
  <si>
    <t>４病棟目医業利益前年平均</t>
  </si>
  <si>
    <t>４病棟目入院患者４月</t>
  </si>
  <si>
    <t>４病棟目入院患者５月</t>
  </si>
  <si>
    <t>４病棟目入院患者６月</t>
  </si>
  <si>
    <t>４病棟目入院患者７月</t>
  </si>
  <si>
    <t>４病棟目入院患者８月</t>
  </si>
  <si>
    <t>４病棟目入院患者９月</t>
  </si>
  <si>
    <t>４病棟目入院患者前年平均</t>
  </si>
  <si>
    <t>４病棟目自宅等から４月</t>
  </si>
  <si>
    <t>４病棟目自宅等から５月</t>
  </si>
  <si>
    <t>４病棟目自宅等から６月</t>
  </si>
  <si>
    <t>４病棟目自宅等から７月</t>
  </si>
  <si>
    <t>４病棟目自宅等から８月</t>
  </si>
  <si>
    <t>４病棟目自宅等から９月</t>
  </si>
  <si>
    <t>４病棟目自宅等から前年平均</t>
  </si>
  <si>
    <t>４病棟目自宅緊急
延べ４月</t>
  </si>
  <si>
    <t>４病棟目自宅緊急
延べ５月</t>
  </si>
  <si>
    <t>４病棟目自宅緊急
延べ６月</t>
  </si>
  <si>
    <t>４病棟目自宅緊急
延べ７月</t>
  </si>
  <si>
    <t>４病棟目自宅緊急
延べ８月</t>
  </si>
  <si>
    <t>４病棟目自宅緊急
延べ９月</t>
  </si>
  <si>
    <t>４病棟目自宅緊急
延べ前年平均</t>
  </si>
  <si>
    <t>４病棟目自宅緊急
実４月</t>
  </si>
  <si>
    <t>４病棟目自宅緊急
実５月</t>
  </si>
  <si>
    <t>４病棟目自宅緊急
実６月</t>
  </si>
  <si>
    <t>４病棟目自宅緊急
実７月</t>
  </si>
  <si>
    <t>４病棟目自宅緊急
実８月</t>
  </si>
  <si>
    <t>４病棟目自宅緊急
実９月</t>
  </si>
  <si>
    <t>４病棟目自宅緊急
実前年平均</t>
  </si>
  <si>
    <t>４病棟目自院一般４月</t>
  </si>
  <si>
    <t>４病棟目自院一般５月</t>
  </si>
  <si>
    <t>４病棟目自院一般６月</t>
  </si>
  <si>
    <t>４病棟目自院一般７月</t>
  </si>
  <si>
    <t>４病棟目自院一般８月</t>
  </si>
  <si>
    <t>４病棟目自院一般９月</t>
  </si>
  <si>
    <t>４病棟目自院一般前年平均</t>
  </si>
  <si>
    <t>４病棟目自院その他４月</t>
  </si>
  <si>
    <t>４病棟目自院その他５月</t>
  </si>
  <si>
    <t>４病棟目自院その他６月</t>
  </si>
  <si>
    <t>４病棟目自院その他７月</t>
  </si>
  <si>
    <t>４病棟目自院その他８月</t>
  </si>
  <si>
    <t>４病棟目自院その他９月</t>
  </si>
  <si>
    <t>４病棟目自院その他前年平均</t>
  </si>
  <si>
    <t>４病棟目リハ
総単位４月</t>
  </si>
  <si>
    <t>４病棟目リハ
総単位５月</t>
  </si>
  <si>
    <t>４病棟目リハ
総単位６月</t>
  </si>
  <si>
    <t>４病棟目リハ
総単位７月</t>
  </si>
  <si>
    <t>４病棟目リハ
総単位８月</t>
  </si>
  <si>
    <t>４病棟目リハ
総単位９月</t>
  </si>
  <si>
    <t>４病棟目リハ
総単位前年平均</t>
  </si>
  <si>
    <t>４病棟目リハ
DPC単位４月</t>
  </si>
  <si>
    <t>４病棟目リハ
DPC単位５月</t>
  </si>
  <si>
    <t>４病棟目リハ
DPC単位６月</t>
  </si>
  <si>
    <t>４病棟目リハ
DPC単位７月</t>
  </si>
  <si>
    <t>４病棟目リハ
DPC単位８月</t>
  </si>
  <si>
    <t>４病棟目リハ
DPC単位９月</t>
  </si>
  <si>
    <t>４病棟目リハ
総延日４月</t>
  </si>
  <si>
    <t>４病棟目リハ
総延日５月</t>
  </si>
  <si>
    <t>４病棟目リハ
総延日６月</t>
  </si>
  <si>
    <t>４病棟目リハ
総延日７月</t>
  </si>
  <si>
    <t>４病棟目リハ
総延日８月</t>
  </si>
  <si>
    <t>４病棟目リハ
総延日９月</t>
  </si>
  <si>
    <t>４病棟目リハ
総延日前年平均</t>
  </si>
  <si>
    <t>４病棟目リハ
DPC延日４月</t>
  </si>
  <si>
    <t>４病棟目リハ
DPC延日５月</t>
  </si>
  <si>
    <t>４病棟目リハ
DPC延日６月</t>
  </si>
  <si>
    <t>４病棟目リハ
DPC延日７月</t>
  </si>
  <si>
    <t>４病棟目リハ
DPC延日８月</t>
  </si>
  <si>
    <t>４病棟目リハ
DPC延日９月</t>
  </si>
  <si>
    <t>５病棟目利用率４月</t>
  </si>
  <si>
    <t>５病棟目利用率５月</t>
  </si>
  <si>
    <t>５病棟目利用率６月</t>
  </si>
  <si>
    <t>５病棟目利用率７月</t>
  </si>
  <si>
    <t>５病棟目利用率８月</t>
  </si>
  <si>
    <t>５病棟目利用率９月</t>
  </si>
  <si>
    <t>５病棟目利用率前年平均</t>
  </si>
  <si>
    <t>５病棟目平均単価４月</t>
  </si>
  <si>
    <t>５病棟目平均単価５月</t>
  </si>
  <si>
    <t>５病棟目平均単価６月</t>
  </si>
  <si>
    <t>５病棟目平均単価７月</t>
  </si>
  <si>
    <t>５病棟目平均単価８月</t>
  </si>
  <si>
    <t>５病棟目平均単価９月</t>
  </si>
  <si>
    <t>５病棟目平均単価前年平均</t>
  </si>
  <si>
    <t>５病棟目復帰率４月</t>
  </si>
  <si>
    <t>５病棟目復帰率５月</t>
  </si>
  <si>
    <t>５病棟目復帰率６月</t>
  </si>
  <si>
    <t>５病棟目復帰率７月</t>
  </si>
  <si>
    <t>５病棟目復帰率８月</t>
  </si>
  <si>
    <t>５病棟目復帰率９月</t>
  </si>
  <si>
    <t>５病棟目復帰率前年平均</t>
  </si>
  <si>
    <t>５病棟目必要度４月</t>
  </si>
  <si>
    <t>５病棟目必要度５月</t>
  </si>
  <si>
    <t>５病棟目必要度６月</t>
  </si>
  <si>
    <t>５病棟目必要度７月</t>
  </si>
  <si>
    <t>５病棟目必要度８月</t>
  </si>
  <si>
    <t>５病棟目必要度９月</t>
  </si>
  <si>
    <t>５病棟目収益４月</t>
  </si>
  <si>
    <t>５病棟目収益５月</t>
  </si>
  <si>
    <t>５病棟目収益６月</t>
  </si>
  <si>
    <t>５病棟目収益７月</t>
  </si>
  <si>
    <t>５病棟目収益８月</t>
  </si>
  <si>
    <t>５病棟目収益９月</t>
  </si>
  <si>
    <t>５病棟目収益前年平均</t>
  </si>
  <si>
    <t>５病棟目給与費４月</t>
  </si>
  <si>
    <t>５病棟目給与費５月</t>
  </si>
  <si>
    <t>５病棟目給与費６月</t>
  </si>
  <si>
    <t>５病棟目給与費７月</t>
  </si>
  <si>
    <t>５病棟目給与費８月</t>
  </si>
  <si>
    <t>５病棟目給与費９月</t>
  </si>
  <si>
    <t>５病棟目給与費前年平均</t>
  </si>
  <si>
    <t>５病棟目医薬品費４月</t>
  </si>
  <si>
    <t>５病棟目医薬品費５月</t>
  </si>
  <si>
    <t>５病棟目医薬品費６月</t>
  </si>
  <si>
    <t>５病棟目医薬品費７月</t>
  </si>
  <si>
    <t>５病棟目医薬品費８月</t>
  </si>
  <si>
    <t>５病棟目医薬品費９月</t>
  </si>
  <si>
    <t>５病棟目医薬品費前年平均</t>
  </si>
  <si>
    <t>５病棟目材料費４月</t>
  </si>
  <si>
    <t>５病棟目材料費５月</t>
  </si>
  <si>
    <t>５病棟目材料費６月</t>
  </si>
  <si>
    <t>５病棟目材料費７月</t>
  </si>
  <si>
    <t>５病棟目材料費８月</t>
  </si>
  <si>
    <t>５病棟目材料費９月</t>
  </si>
  <si>
    <t>５病棟目材料費前年平均</t>
  </si>
  <si>
    <t>５病棟目他経費４月</t>
  </si>
  <si>
    <t>５病棟目他経費５月</t>
  </si>
  <si>
    <t>５病棟目他経費６月</t>
  </si>
  <si>
    <t>５病棟目他経費７月</t>
  </si>
  <si>
    <t>５病棟目他経費８月</t>
  </si>
  <si>
    <t>５病棟目他経費９月</t>
  </si>
  <si>
    <t>５病棟目他経費前年平均</t>
  </si>
  <si>
    <t>５病棟目経費合計４月</t>
  </si>
  <si>
    <t>５病棟目経費合計５月</t>
  </si>
  <si>
    <t>５病棟目経費合計６月</t>
  </si>
  <si>
    <t>５病棟目経費合計７月</t>
  </si>
  <si>
    <t>５病棟目経費合計８月</t>
  </si>
  <si>
    <t>５病棟目経費合計９月</t>
  </si>
  <si>
    <t>５病棟目経費合計前年平均</t>
  </si>
  <si>
    <t>５病棟目医業利益４月</t>
  </si>
  <si>
    <t>５病棟目医業利益５月</t>
  </si>
  <si>
    <t>５病棟目医業利益６月</t>
  </si>
  <si>
    <t>５病棟目医業利益７月</t>
  </si>
  <si>
    <t>５病棟目医業利益８月</t>
  </si>
  <si>
    <t>５病棟目医業利益９月</t>
  </si>
  <si>
    <t>５病棟目医業利益前年平均</t>
  </si>
  <si>
    <t>５病棟目入院患者４月</t>
  </si>
  <si>
    <t>５病棟目入院患者５月</t>
  </si>
  <si>
    <t>５病棟目入院患者６月</t>
  </si>
  <si>
    <t>５病棟目入院患者７月</t>
  </si>
  <si>
    <t>５病棟目入院患者８月</t>
  </si>
  <si>
    <t>５病棟目入院患者９月</t>
  </si>
  <si>
    <t>５病棟目入院患者前年平均</t>
  </si>
  <si>
    <t>５病棟目自宅等から４月</t>
  </si>
  <si>
    <t>５病棟目自宅等から５月</t>
  </si>
  <si>
    <t>５病棟目自宅等から６月</t>
  </si>
  <si>
    <t>５病棟目自宅等から７月</t>
  </si>
  <si>
    <t>５病棟目自宅等から８月</t>
  </si>
  <si>
    <t>５病棟目自宅等から９月</t>
  </si>
  <si>
    <t>５病棟目自宅等から前年平均</t>
  </si>
  <si>
    <t>５病棟目自宅緊急
延べ４月</t>
  </si>
  <si>
    <t>５病棟目自宅緊急
延べ５月</t>
  </si>
  <si>
    <t>５病棟目自宅緊急
延べ６月</t>
  </si>
  <si>
    <t>５病棟目自宅緊急
延べ７月</t>
  </si>
  <si>
    <t>５病棟目自宅緊急
延べ８月</t>
  </si>
  <si>
    <t>５病棟目自宅緊急
延べ９月</t>
  </si>
  <si>
    <t>５病棟目自宅緊急
延べ前年平均</t>
  </si>
  <si>
    <t>５病棟目自宅緊急
実４月</t>
  </si>
  <si>
    <t>５病棟目自宅緊急
実５月</t>
  </si>
  <si>
    <t>５病棟目自宅緊急
実６月</t>
  </si>
  <si>
    <t>５病棟目自宅緊急
実７月</t>
  </si>
  <si>
    <t>５病棟目自宅緊急
実８月</t>
  </si>
  <si>
    <t>５病棟目自宅緊急
実９月</t>
  </si>
  <si>
    <t>５病棟目自宅緊急
実前年平均</t>
  </si>
  <si>
    <t>５病棟目自院一般４月</t>
  </si>
  <si>
    <t>５病棟目自院一般５月</t>
  </si>
  <si>
    <t>５病棟目自院一般６月</t>
  </si>
  <si>
    <t>５病棟目自院一般７月</t>
  </si>
  <si>
    <t>５病棟目自院一般８月</t>
  </si>
  <si>
    <t>５病棟目自院一般９月</t>
  </si>
  <si>
    <t>５病棟目自院一般前年平均</t>
  </si>
  <si>
    <t>５病棟目自院その他４月</t>
  </si>
  <si>
    <t>５病棟目自院その他５月</t>
  </si>
  <si>
    <t>５病棟目自院その他６月</t>
  </si>
  <si>
    <t>５病棟目自院その他７月</t>
  </si>
  <si>
    <t>５病棟目自院その他８月</t>
  </si>
  <si>
    <t>５病棟目自院その他９月</t>
  </si>
  <si>
    <t>５病棟目自院その他前年平均</t>
  </si>
  <si>
    <t>５病棟目リハ
総単位４月</t>
  </si>
  <si>
    <t>５病棟目リハ
総単位５月</t>
  </si>
  <si>
    <t>５病棟目リハ
総単位６月</t>
  </si>
  <si>
    <t>５病棟目リハ
総単位７月</t>
  </si>
  <si>
    <t>５病棟目リハ
総単位８月</t>
  </si>
  <si>
    <t>５病棟目リハ
総単位９月</t>
  </si>
  <si>
    <t>５病棟目リハ
総単位前年平均</t>
  </si>
  <si>
    <t>５病棟目リハ
DPC単位４月</t>
  </si>
  <si>
    <t>５病棟目リハ
DPC単位５月</t>
  </si>
  <si>
    <t>５病棟目リハ
DPC単位６月</t>
  </si>
  <si>
    <t>５病棟目リハ
DPC単位７月</t>
  </si>
  <si>
    <t>５病棟目リハ
DPC単位８月</t>
  </si>
  <si>
    <t>５病棟目リハ
DPC単位９月</t>
  </si>
  <si>
    <t>５病棟目リハ
総延日４月</t>
  </si>
  <si>
    <t>５病棟目リハ
総延日５月</t>
  </si>
  <si>
    <t>５病棟目リハ
総延日６月</t>
  </si>
  <si>
    <t>５病棟目リハ
総延日７月</t>
  </si>
  <si>
    <t>５病棟目リハ
総延日８月</t>
  </si>
  <si>
    <t>５病棟目リハ
総延日９月</t>
  </si>
  <si>
    <t>５病棟目リハ
総延日前年平均</t>
  </si>
  <si>
    <t>５病棟目リハ
DPC延日４月</t>
  </si>
  <si>
    <t>５病棟目リハ
DPC延日５月</t>
  </si>
  <si>
    <t>５病棟目リハ
DPC延日６月</t>
  </si>
  <si>
    <t>５病棟目リハ
DPC延日７月</t>
  </si>
  <si>
    <t>５病棟目リハ
DPC延日８月</t>
  </si>
  <si>
    <t>５病棟目リハ
DPC延日９月</t>
  </si>
  <si>
    <r>
      <t>4）地域包括ケア病棟・病床の2020年4月～9月の実績と前1年（2019年4月～2020年3月）の月平均の実績をお聞きします。
　　</t>
    </r>
    <r>
      <rPr>
        <sz val="11"/>
        <color rgb="FFFF0000"/>
        <rFont val="游ゴシック"/>
        <family val="3"/>
        <charset val="128"/>
        <scheme val="minor"/>
      </rPr>
      <t>※複数病棟ある場合は、</t>
    </r>
    <r>
      <rPr>
        <b/>
        <u/>
        <sz val="11"/>
        <color rgb="FFFF0000"/>
        <rFont val="游ゴシック"/>
        <family val="3"/>
        <charset val="128"/>
        <scheme val="minor"/>
      </rPr>
      <t>病棟毎に記入</t>
    </r>
    <r>
      <rPr>
        <sz val="11"/>
        <color rgb="FFFF0000"/>
        <rFont val="游ゴシック"/>
        <family val="3"/>
        <charset val="128"/>
        <scheme val="minor"/>
      </rPr>
      <t>をお願いします。
　　※管理料の場合は、</t>
    </r>
    <r>
      <rPr>
        <b/>
        <u/>
        <sz val="11"/>
        <color rgb="FFFF0000"/>
        <rFont val="游ゴシック"/>
        <family val="3"/>
        <charset val="128"/>
        <scheme val="minor"/>
      </rPr>
      <t>地域包括ケア病床の実績のみ</t>
    </r>
    <r>
      <rPr>
        <sz val="11"/>
        <color rgb="FFFF0000"/>
        <rFont val="游ゴシック"/>
        <family val="3"/>
        <charset val="128"/>
        <scheme val="minor"/>
      </rPr>
      <t>ご記入下さい。
　　※記入いただくのは</t>
    </r>
    <r>
      <rPr>
        <b/>
        <u/>
        <sz val="11"/>
        <color rgb="FFFF0000"/>
        <rFont val="游ゴシック"/>
        <family val="3"/>
        <charset val="128"/>
        <scheme val="minor"/>
      </rPr>
      <t>単月の実績</t>
    </r>
    <r>
      <rPr>
        <sz val="11"/>
        <color rgb="FFFF0000"/>
        <rFont val="游ゴシック"/>
        <family val="3"/>
        <charset val="128"/>
        <scheme val="minor"/>
      </rPr>
      <t>をお願いします。当該月に提出された３ヶ月間や６ヶ月間などの実績ではありません。</t>
    </r>
    <rPh sb="2" eb="4">
      <t>チイキ</t>
    </rPh>
    <rPh sb="4" eb="6">
      <t>ホウカツ</t>
    </rPh>
    <rPh sb="8" eb="10">
      <t>ビョウトウ</t>
    </rPh>
    <rPh sb="11" eb="13">
      <t>ビョウショウ</t>
    </rPh>
    <rPh sb="57" eb="58">
      <t>キ</t>
    </rPh>
    <rPh sb="67" eb="69">
      <t>フクスウ</t>
    </rPh>
    <rPh sb="69" eb="71">
      <t>ビョウトウ</t>
    </rPh>
    <rPh sb="73" eb="75">
      <t>バアイ</t>
    </rPh>
    <rPh sb="77" eb="79">
      <t>ビョウトウ</t>
    </rPh>
    <rPh sb="79" eb="80">
      <t>ゴト</t>
    </rPh>
    <rPh sb="81" eb="83">
      <t>キニュウ</t>
    </rPh>
    <rPh sb="85" eb="86">
      <t>ネガ</t>
    </rPh>
    <rPh sb="95" eb="97">
      <t>カンリ</t>
    </rPh>
    <rPh sb="97" eb="98">
      <t>リョウ</t>
    </rPh>
    <rPh sb="99" eb="101">
      <t>バアイ</t>
    </rPh>
    <rPh sb="103" eb="105">
      <t>チイキ</t>
    </rPh>
    <rPh sb="105" eb="107">
      <t>ホウカツ</t>
    </rPh>
    <rPh sb="109" eb="111">
      <t>ビョウショウ</t>
    </rPh>
    <rPh sb="112" eb="114">
      <t>ジッセキ</t>
    </rPh>
    <rPh sb="117" eb="119">
      <t>キニュウ</t>
    </rPh>
    <rPh sb="127" eb="129">
      <t>キニュウ</t>
    </rPh>
    <rPh sb="135" eb="137">
      <t>タンゲツ</t>
    </rPh>
    <rPh sb="138" eb="140">
      <t>ジッセキ</t>
    </rPh>
    <rPh sb="142" eb="143">
      <t>ネガ</t>
    </rPh>
    <rPh sb="148" eb="150">
      <t>トウガイ</t>
    </rPh>
    <rPh sb="150" eb="151">
      <t>ツキ</t>
    </rPh>
    <rPh sb="159" eb="160">
      <t>ゲツ</t>
    </rPh>
    <rPh sb="160" eb="161">
      <t>カン</t>
    </rPh>
    <rPh sb="164" eb="165">
      <t>ゲツ</t>
    </rPh>
    <rPh sb="165" eb="166">
      <t>カン</t>
    </rPh>
    <rPh sb="169" eb="171">
      <t>ジッセキ</t>
    </rPh>
    <phoneticPr fontId="2"/>
  </si>
  <si>
    <r>
      <t>　※延べ患者数：当月の入院患者が、Aさん、Bさん、Cさん、Aさん（再入院）なら4人。入院延べ日数ではありません。
　※記入いただくのは</t>
    </r>
    <r>
      <rPr>
        <b/>
        <u/>
        <sz val="11"/>
        <color rgb="FFFF0000"/>
        <rFont val="游ゴシック"/>
        <family val="3"/>
        <charset val="128"/>
        <scheme val="minor"/>
      </rPr>
      <t>単月の実績</t>
    </r>
    <r>
      <rPr>
        <sz val="11"/>
        <color rgb="FFFF0000"/>
        <rFont val="游ゴシック"/>
        <family val="3"/>
        <charset val="128"/>
        <scheme val="minor"/>
      </rPr>
      <t>をお願いします。当該月に提出された３ヶ月間の実績ではありません。</t>
    </r>
    <rPh sb="2" eb="3">
      <t>ノ</t>
    </rPh>
    <rPh sb="4" eb="7">
      <t>カンジャスウ</t>
    </rPh>
    <rPh sb="8" eb="10">
      <t>トウゲツ</t>
    </rPh>
    <rPh sb="11" eb="13">
      <t>ニュウイン</t>
    </rPh>
    <rPh sb="13" eb="15">
      <t>カンジャ</t>
    </rPh>
    <rPh sb="33" eb="36">
      <t>サイニュウイン</t>
    </rPh>
    <rPh sb="40" eb="41">
      <t>ニン</t>
    </rPh>
    <rPh sb="42" eb="44">
      <t>ニュウイン</t>
    </rPh>
    <rPh sb="44" eb="45">
      <t>ノ</t>
    </rPh>
    <rPh sb="46" eb="48">
      <t>ニッスウ</t>
    </rPh>
    <phoneticPr fontId="2"/>
  </si>
  <si>
    <r>
      <t>　※記入いただくのは</t>
    </r>
    <r>
      <rPr>
        <b/>
        <u/>
        <sz val="11"/>
        <color rgb="FFFF0000"/>
        <rFont val="游ゴシック"/>
        <family val="3"/>
        <charset val="128"/>
        <scheme val="minor"/>
      </rPr>
      <t>単月の実績</t>
    </r>
    <r>
      <rPr>
        <sz val="11"/>
        <color rgb="FFFF0000"/>
        <rFont val="游ゴシック"/>
        <family val="3"/>
        <charset val="128"/>
        <scheme val="minor"/>
      </rPr>
      <t>をお願いします。当該月に提出された３ヶ月間の実績ではありません。</t>
    </r>
    <phoneticPr fontId="2"/>
  </si>
  <si>
    <t>１病棟目他院転棟４月</t>
  </si>
  <si>
    <t>１病棟目他院転棟５月</t>
  </si>
  <si>
    <t>１病棟目他院転棟６月</t>
  </si>
  <si>
    <t>１病棟目他院転棟７月</t>
  </si>
  <si>
    <t>１病棟目他院転棟８月</t>
  </si>
  <si>
    <t>１病棟目他院転棟９月</t>
  </si>
  <si>
    <t>２病棟目他院転棟４月</t>
  </si>
  <si>
    <t>２病棟目他院転棟５月</t>
  </si>
  <si>
    <t>２病棟目他院転棟６月</t>
  </si>
  <si>
    <t>２病棟目他院転棟７月</t>
  </si>
  <si>
    <t>２病棟目他院転棟８月</t>
  </si>
  <si>
    <t>２病棟目他院転棟９月</t>
  </si>
  <si>
    <t>３病棟目他院転棟４月</t>
  </si>
  <si>
    <t>３病棟目他院転棟５月</t>
  </si>
  <si>
    <t>３病棟目他院転棟６月</t>
  </si>
  <si>
    <t>３病棟目他院転棟７月</t>
  </si>
  <si>
    <t>３病棟目他院転棟８月</t>
  </si>
  <si>
    <t>３病棟目他院転棟９月</t>
  </si>
  <si>
    <t>４病棟目他院転棟４月</t>
  </si>
  <si>
    <t>４病棟目他院転棟５月</t>
  </si>
  <si>
    <t>４病棟目他院転棟６月</t>
  </si>
  <si>
    <t>４病棟目他院転棟７月</t>
  </si>
  <si>
    <t>４病棟目他院転棟８月</t>
  </si>
  <si>
    <t>４病棟目他院転棟９月</t>
  </si>
  <si>
    <t>１病棟目他院転棟前年平均</t>
    <rPh sb="4" eb="6">
      <t>タイン</t>
    </rPh>
    <rPh sb="6" eb="8">
      <t>テントウ</t>
    </rPh>
    <rPh sb="8" eb="10">
      <t>ゼンネン</t>
    </rPh>
    <phoneticPr fontId="2"/>
  </si>
  <si>
    <t>２病棟目他院転棟前年平均</t>
    <rPh sb="4" eb="6">
      <t>タイン</t>
    </rPh>
    <rPh sb="6" eb="8">
      <t>テントウ</t>
    </rPh>
    <phoneticPr fontId="2"/>
  </si>
  <si>
    <t>３病棟目自院その他前年平均</t>
    <phoneticPr fontId="2"/>
  </si>
  <si>
    <t>３病棟目他院転棟前年平均</t>
    <phoneticPr fontId="2"/>
  </si>
  <si>
    <t>４病棟目他院転棟前年平均</t>
    <phoneticPr fontId="2"/>
  </si>
  <si>
    <t>５病棟目他院転棟４月</t>
  </si>
  <si>
    <t>５病棟目他院転棟５月</t>
  </si>
  <si>
    <t>５病棟目他院転棟６月</t>
  </si>
  <si>
    <t>５病棟目他院転棟７月</t>
  </si>
  <si>
    <t>５病棟目他院転棟８月</t>
  </si>
  <si>
    <t>５病棟目他院転棟９月</t>
  </si>
  <si>
    <t>５病棟目他院転棟前年平均</t>
  </si>
  <si>
    <t>２病棟目
区分</t>
    <rPh sb="1" eb="3">
      <t>ビョウトウ</t>
    </rPh>
    <rPh sb="3" eb="4">
      <t>メ</t>
    </rPh>
    <rPh sb="5" eb="7">
      <t>クブン</t>
    </rPh>
    <phoneticPr fontId="2"/>
  </si>
  <si>
    <t>３病棟目
区分</t>
    <rPh sb="1" eb="3">
      <t>ビョウトウ</t>
    </rPh>
    <rPh sb="3" eb="4">
      <t>メ</t>
    </rPh>
    <rPh sb="5" eb="7">
      <t>クブン</t>
    </rPh>
    <phoneticPr fontId="2"/>
  </si>
  <si>
    <t>４病棟目
区分</t>
    <rPh sb="1" eb="3">
      <t>ビョウトウ</t>
    </rPh>
    <rPh sb="3" eb="4">
      <t>メ</t>
    </rPh>
    <rPh sb="5" eb="7">
      <t>クブン</t>
    </rPh>
    <phoneticPr fontId="2"/>
  </si>
  <si>
    <t>５病棟目
区分</t>
    <rPh sb="1" eb="3">
      <t>ビョウトウ</t>
    </rPh>
    <rPh sb="3" eb="4">
      <t>メ</t>
    </rPh>
    <rPh sb="5" eb="7">
      <t>クブン</t>
    </rPh>
    <phoneticPr fontId="2"/>
  </si>
  <si>
    <t>②自宅等から入棟した患者</t>
    <rPh sb="1" eb="3">
      <t>ジタク</t>
    </rPh>
    <rPh sb="6" eb="8">
      <t>ニュウトウ</t>
    </rPh>
    <rPh sb="10" eb="12">
      <t>カンジャ</t>
    </rPh>
    <phoneticPr fontId="2"/>
  </si>
  <si>
    <t>③自宅等からの緊急患者</t>
    <rPh sb="1" eb="3">
      <t>ジタク</t>
    </rPh>
    <rPh sb="7" eb="9">
      <t>キンキュウ</t>
    </rPh>
    <rPh sb="9" eb="11">
      <t>カンジャ</t>
    </rPh>
    <phoneticPr fontId="2"/>
  </si>
  <si>
    <t>そのため、選択できるセルや入力形式に制限をかけてありますが、あしからずご了承ください。</t>
    <rPh sb="5" eb="7">
      <t>センタク</t>
    </rPh>
    <rPh sb="13" eb="15">
      <t>ニュウリョク</t>
    </rPh>
    <rPh sb="15" eb="17">
      <t>ケイシキ</t>
    </rPh>
    <rPh sb="18" eb="20">
      <t>セイゲン</t>
    </rPh>
    <rPh sb="36" eb="38">
      <t>リョウショウ</t>
    </rPh>
    <phoneticPr fontId="2"/>
  </si>
  <si>
    <t>また、各シートの名称変更や削除はなさらないようにお願いいたします。</t>
    <rPh sb="3" eb="4">
      <t>カク</t>
    </rPh>
    <rPh sb="8" eb="10">
      <t>メイショウ</t>
    </rPh>
    <rPh sb="10" eb="12">
      <t>ヘンコウ</t>
    </rPh>
    <rPh sb="13" eb="15">
      <t>サクジョ</t>
    </rPh>
    <rPh sb="25" eb="26">
      <t>ネガ</t>
    </rPh>
    <phoneticPr fontId="2"/>
  </si>
  <si>
    <t>入力が終わりましたら、ファイル名に貴院の名称を加えて保存し、ご返送ください。</t>
    <rPh sb="0" eb="2">
      <t>ニュウリョク</t>
    </rPh>
    <rPh sb="3" eb="4">
      <t>オ</t>
    </rPh>
    <rPh sb="15" eb="16">
      <t>メイ</t>
    </rPh>
    <rPh sb="17" eb="19">
      <t>キイン</t>
    </rPh>
    <rPh sb="20" eb="22">
      <t>メイショウ</t>
    </rPh>
    <rPh sb="23" eb="24">
      <t>クワ</t>
    </rPh>
    <rPh sb="26" eb="28">
      <t>ホゾン</t>
    </rPh>
    <rPh sb="31" eb="33">
      <t>ヘンソウ</t>
    </rPh>
    <phoneticPr fontId="2"/>
  </si>
  <si>
    <t>よろしくお願いいたします。</t>
    <rPh sb="5" eb="6">
      <t>ネガ</t>
    </rPh>
    <phoneticPr fontId="2"/>
  </si>
  <si>
    <t>ご回答は、シート「病院調査」と「地域包括ケア病棟調査」にご入力ください。</t>
    <rPh sb="1" eb="3">
      <t>カイトウ</t>
    </rPh>
    <rPh sb="9" eb="11">
      <t>ビョウイン</t>
    </rPh>
    <rPh sb="11" eb="13">
      <t>チョウサ</t>
    </rPh>
    <rPh sb="16" eb="18">
      <t>チイキ</t>
    </rPh>
    <rPh sb="18" eb="20">
      <t>ホウカツ</t>
    </rPh>
    <rPh sb="22" eb="24">
      <t>ビョウトウ</t>
    </rPh>
    <rPh sb="24" eb="26">
      <t>チョウサ</t>
    </rPh>
    <rPh sb="29" eb="31">
      <t>ニュウリョク</t>
    </rPh>
    <phoneticPr fontId="2"/>
  </si>
  <si>
    <t>なお「地域包括ケア病棟調査」は、　2020年5月以降地域包括ケア病棟・病床の届出種別や病床数を変更していない病院のみお答えください。</t>
    <rPh sb="3" eb="5">
      <t>チイキ</t>
    </rPh>
    <rPh sb="5" eb="7">
      <t>ホウカツ</t>
    </rPh>
    <rPh sb="9" eb="11">
      <t>ビョウトウ</t>
    </rPh>
    <rPh sb="11" eb="13">
      <t>チョウサ</t>
    </rPh>
    <rPh sb="59" eb="60">
      <t>コタ</t>
    </rPh>
    <phoneticPr fontId="2"/>
  </si>
  <si>
    <r>
      <t>セル間の移動は、</t>
    </r>
    <r>
      <rPr>
        <b/>
        <u/>
        <sz val="12"/>
        <color theme="1"/>
        <rFont val="游ゴシック"/>
        <family val="3"/>
        <charset val="128"/>
        <scheme val="minor"/>
      </rPr>
      <t>Tabキー</t>
    </r>
    <r>
      <rPr>
        <sz val="12"/>
        <color theme="1"/>
        <rFont val="游ゴシック"/>
        <family val="3"/>
        <charset val="128"/>
        <scheme val="minor"/>
      </rPr>
      <t>を使用されると比較的簡便かと思います。（１コマ前進：Tab、１コマ後進：shift+Tab）</t>
    </r>
    <rPh sb="2" eb="3">
      <t>カン</t>
    </rPh>
    <rPh sb="4" eb="6">
      <t>イドウ</t>
    </rPh>
    <rPh sb="14" eb="16">
      <t>シヨウ</t>
    </rPh>
    <rPh sb="20" eb="23">
      <t>ヒカクテキ</t>
    </rPh>
    <rPh sb="23" eb="25">
      <t>カンベン</t>
    </rPh>
    <rPh sb="27" eb="28">
      <t>オモ</t>
    </rPh>
    <rPh sb="36" eb="38">
      <t>ゼンシン</t>
    </rPh>
    <rPh sb="46" eb="48">
      <t>コウシン</t>
    </rPh>
    <phoneticPr fontId="2"/>
  </si>
  <si>
    <t>地域包括ケア病棟協会のアンケートにご協力いただき、ありがとうございます。</t>
    <rPh sb="0" eb="2">
      <t>チイキ</t>
    </rPh>
    <rPh sb="2" eb="4">
      <t>ホウカツ</t>
    </rPh>
    <rPh sb="6" eb="8">
      <t>ビョウトウ</t>
    </rPh>
    <rPh sb="8" eb="10">
      <t>キョウカイ</t>
    </rPh>
    <rPh sb="18" eb="20">
      <t>キョウリョク</t>
    </rPh>
    <phoneticPr fontId="2"/>
  </si>
  <si>
    <t>今回のアンケートは、ご入力いただくと同時にファイル内で集計用データに変換しています。</t>
    <rPh sb="0" eb="2">
      <t>コンカイ</t>
    </rPh>
    <rPh sb="11" eb="13">
      <t>ニュウリョク</t>
    </rPh>
    <rPh sb="18" eb="20">
      <t>ドウジ</t>
    </rPh>
    <rPh sb="25" eb="26">
      <t>ナイ</t>
    </rPh>
    <rPh sb="27" eb="30">
      <t>シュウケイヨウ</t>
    </rPh>
    <rPh sb="34" eb="36">
      <t>ヘンカン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</si>
</sst>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Red]\-#,##0.0"/>
  </numFmts>
  <fonts count="4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name val="游ゴシック"/>
      <family val="2"/>
      <charset val="128"/>
      <scheme val="minor"/>
    </font>
    <font>
      <sz val="11"/>
      <name val="游ゴシック"/>
      <family val="3"/>
      <charset val="128"/>
      <scheme val="minor"/>
    </font>
    <font>
      <b/>
      <sz val="18"/>
      <color theme="1"/>
      <name val="游ゴシック"/>
      <family val="3"/>
      <charset val="128"/>
      <scheme val="minor"/>
    </font>
    <font>
      <sz val="9"/>
      <color theme="1"/>
      <name val="游ゴシック"/>
      <family val="3"/>
      <charset val="128"/>
      <scheme val="minor"/>
    </font>
    <font>
      <u/>
      <sz val="11"/>
      <color theme="1"/>
      <name val="游ゴシック"/>
      <family val="3"/>
      <charset val="128"/>
      <scheme val="minor"/>
    </font>
    <font>
      <sz val="11"/>
      <color theme="1"/>
      <name val="游ゴシック"/>
      <family val="3"/>
      <charset val="128"/>
      <scheme val="minor"/>
    </font>
    <font>
      <sz val="9"/>
      <color theme="1"/>
      <name val="游ゴシック"/>
      <family val="2"/>
      <charset val="128"/>
      <scheme val="minor"/>
    </font>
    <font>
      <b/>
      <u/>
      <sz val="11"/>
      <color theme="1"/>
      <name val="游ゴシック"/>
      <family val="3"/>
      <charset val="128"/>
      <scheme val="minor"/>
    </font>
    <font>
      <sz val="11"/>
      <color theme="0"/>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b/>
      <sz val="10"/>
      <color rgb="FFFF0000"/>
      <name val="游ゴシック"/>
      <family val="3"/>
      <charset val="128"/>
      <scheme val="minor"/>
    </font>
    <font>
      <b/>
      <sz val="11"/>
      <color rgb="FF7030A0"/>
      <name val="游ゴシック"/>
      <family val="3"/>
      <charset val="128"/>
      <scheme val="minor"/>
    </font>
    <font>
      <sz val="11"/>
      <color rgb="FFFF0000"/>
      <name val="游ゴシック"/>
      <family val="3"/>
      <charset val="128"/>
      <scheme val="minor"/>
    </font>
    <font>
      <b/>
      <u/>
      <sz val="10"/>
      <color theme="1"/>
      <name val="游ゴシック"/>
      <family val="3"/>
      <charset val="128"/>
      <scheme val="minor"/>
    </font>
    <font>
      <b/>
      <sz val="14"/>
      <color rgb="FFFF0000"/>
      <name val="游ゴシック"/>
      <family val="3"/>
      <charset val="128"/>
      <scheme val="minor"/>
    </font>
    <font>
      <b/>
      <sz val="14"/>
      <color rgb="FF7030A0"/>
      <name val="游ゴシック"/>
      <family val="3"/>
      <charset val="128"/>
      <scheme val="minor"/>
    </font>
    <font>
      <sz val="12"/>
      <color theme="1"/>
      <name val="游ゴシック"/>
      <family val="3"/>
      <charset val="128"/>
      <scheme val="minor"/>
    </font>
    <font>
      <sz val="11"/>
      <color rgb="FFFF0000"/>
      <name val="游ゴシック"/>
      <family val="2"/>
      <charset val="128"/>
      <scheme val="minor"/>
    </font>
    <font>
      <b/>
      <sz val="12"/>
      <color rgb="FFFF0000"/>
      <name val="游ゴシック"/>
      <family val="3"/>
      <charset val="128"/>
      <scheme val="minor"/>
    </font>
    <font>
      <b/>
      <u/>
      <sz val="11"/>
      <name val="游ゴシック"/>
      <family val="3"/>
      <charset val="128"/>
      <scheme val="minor"/>
    </font>
    <font>
      <b/>
      <sz val="10"/>
      <color theme="1"/>
      <name val="游ゴシック"/>
      <family val="3"/>
      <charset val="128"/>
      <scheme val="minor"/>
    </font>
    <font>
      <sz val="8"/>
      <color theme="1"/>
      <name val="游ゴシック"/>
      <family val="3"/>
      <charset val="128"/>
      <scheme val="minor"/>
    </font>
    <font>
      <b/>
      <u/>
      <sz val="9"/>
      <color theme="1"/>
      <name val="游ゴシック"/>
      <family val="3"/>
      <charset val="128"/>
      <scheme val="minor"/>
    </font>
    <font>
      <sz val="10"/>
      <name val="游ゴシック"/>
      <family val="3"/>
      <charset val="128"/>
      <scheme val="minor"/>
    </font>
    <font>
      <b/>
      <sz val="14"/>
      <name val="游ゴシック"/>
      <family val="3"/>
      <charset val="128"/>
      <scheme val="minor"/>
    </font>
    <font>
      <sz val="9"/>
      <color rgb="FFFF0000"/>
      <name val="游ゴシック"/>
      <family val="3"/>
      <charset val="128"/>
      <scheme val="minor"/>
    </font>
    <font>
      <b/>
      <sz val="22"/>
      <color rgb="FF7030A0"/>
      <name val="游ゴシック"/>
      <family val="3"/>
      <charset val="128"/>
      <scheme val="minor"/>
    </font>
    <font>
      <b/>
      <sz val="12"/>
      <color theme="1"/>
      <name val="游ゴシック"/>
      <family val="3"/>
      <charset val="128"/>
      <scheme val="minor"/>
    </font>
    <font>
      <b/>
      <u/>
      <sz val="11"/>
      <color rgb="FFFF0000"/>
      <name val="游ゴシック"/>
      <family val="3"/>
      <charset val="128"/>
      <scheme val="minor"/>
    </font>
    <font>
      <sz val="11"/>
      <color rgb="FF7030A0"/>
      <name val="游ゴシック"/>
      <family val="3"/>
      <charset val="128"/>
      <scheme val="minor"/>
    </font>
    <font>
      <sz val="11"/>
      <color theme="0"/>
      <name val="游ゴシック"/>
      <family val="2"/>
      <charset val="128"/>
      <scheme val="minor"/>
    </font>
    <font>
      <sz val="14"/>
      <color theme="1"/>
      <name val="游ゴシック"/>
      <family val="2"/>
      <charset val="128"/>
      <scheme val="minor"/>
    </font>
    <font>
      <b/>
      <u/>
      <sz val="12"/>
      <color theme="1"/>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2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right style="hair">
        <color auto="1"/>
      </right>
      <top/>
      <bottom/>
      <diagonal/>
    </border>
    <border>
      <left style="hair">
        <color auto="1"/>
      </left>
      <right/>
      <top style="hair">
        <color auto="1"/>
      </top>
      <bottom/>
      <diagonal/>
    </border>
    <border>
      <left/>
      <right style="hair">
        <color auto="1"/>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diagonalUp="1">
      <left style="hair">
        <color auto="1"/>
      </left>
      <right style="hair">
        <color auto="1"/>
      </right>
      <top style="hair">
        <color auto="1"/>
      </top>
      <bottom style="hair">
        <color auto="1"/>
      </bottom>
      <diagonal style="hair">
        <color auto="1"/>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40">
    <xf numFmtId="0" fontId="0" fillId="0" borderId="0" xfId="0">
      <alignment vertical="center"/>
    </xf>
    <xf numFmtId="0" fontId="7" fillId="2" borderId="12"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10" xfId="0" applyFill="1" applyBorder="1" applyAlignment="1" applyProtection="1">
      <alignment vertical="center"/>
    </xf>
    <xf numFmtId="0" fontId="0" fillId="0" borderId="12" xfId="0" applyFill="1" applyBorder="1" applyAlignment="1" applyProtection="1">
      <alignment vertical="center"/>
    </xf>
    <xf numFmtId="0" fontId="18" fillId="0" borderId="0" xfId="0" applyFont="1">
      <alignment vertical="center"/>
    </xf>
    <xf numFmtId="38" fontId="4" fillId="2" borderId="1" xfId="1" applyFont="1" applyFill="1" applyBorder="1" applyAlignment="1" applyProtection="1">
      <alignment horizontal="center" vertical="center"/>
      <protection locked="0"/>
    </xf>
    <xf numFmtId="0" fontId="0" fillId="0" borderId="0" xfId="0">
      <alignment vertical="center"/>
    </xf>
    <xf numFmtId="0" fontId="0" fillId="2" borderId="1" xfId="0" applyFill="1" applyBorder="1" applyAlignment="1" applyProtection="1">
      <alignment horizontal="center" vertical="center"/>
      <protection locked="0"/>
    </xf>
    <xf numFmtId="38" fontId="0" fillId="2" borderId="1" xfId="1" applyFont="1" applyFill="1" applyBorder="1" applyAlignment="1" applyProtection="1">
      <alignment horizontal="center" vertical="center"/>
      <protection locked="0"/>
    </xf>
    <xf numFmtId="0" fontId="0" fillId="0" borderId="0" xfId="0" applyAlignment="1">
      <alignment vertical="center" wrapText="1"/>
    </xf>
    <xf numFmtId="0" fontId="0" fillId="0" borderId="12" xfId="0" applyBorder="1" applyAlignment="1" applyProtection="1">
      <alignment vertical="center"/>
    </xf>
    <xf numFmtId="0" fontId="11" fillId="0" borderId="0" xfId="0" applyFont="1" applyProtection="1">
      <alignment vertical="center"/>
    </xf>
    <xf numFmtId="0" fontId="0" fillId="0" borderId="0" xfId="0" applyProtection="1">
      <alignment vertical="center"/>
    </xf>
    <xf numFmtId="0" fontId="25" fillId="0" borderId="0" xfId="0" applyFont="1" applyProtection="1">
      <alignment vertical="center"/>
    </xf>
    <xf numFmtId="0" fontId="3" fillId="0" borderId="0" xfId="0" applyFont="1" applyProtection="1">
      <alignment vertical="center"/>
    </xf>
    <xf numFmtId="0" fontId="0" fillId="0" borderId="12" xfId="0" applyBorder="1" applyProtection="1">
      <alignment vertical="center"/>
    </xf>
    <xf numFmtId="0" fontId="0" fillId="0" borderId="0" xfId="0" applyFill="1" applyProtection="1">
      <alignment vertical="center"/>
    </xf>
    <xf numFmtId="0" fontId="3" fillId="0" borderId="0" xfId="0" applyFont="1" applyFill="1" applyProtection="1">
      <alignment vertical="center"/>
    </xf>
    <xf numFmtId="0" fontId="0" fillId="0" borderId="0" xfId="0" applyFill="1" applyBorder="1" applyAlignment="1" applyProtection="1">
      <alignment horizontal="left" vertical="center"/>
    </xf>
    <xf numFmtId="0" fontId="0" fillId="0" borderId="0" xfId="0" applyFill="1" applyBorder="1" applyAlignment="1" applyProtection="1">
      <alignment horizontal="center" vertical="center"/>
    </xf>
    <xf numFmtId="0" fontId="0" fillId="0" borderId="0" xfId="0" applyFill="1" applyBorder="1" applyProtection="1">
      <alignment vertical="center"/>
    </xf>
    <xf numFmtId="0" fontId="11" fillId="0" borderId="0" xfId="0" applyFont="1" applyFill="1" applyProtection="1">
      <alignment vertical="center"/>
    </xf>
    <xf numFmtId="0" fontId="11" fillId="0" borderId="1" xfId="0" applyFont="1" applyBorder="1" applyAlignment="1" applyProtection="1">
      <alignment horizontal="center" vertical="center"/>
    </xf>
    <xf numFmtId="0" fontId="11" fillId="0" borderId="1" xfId="0" applyFont="1" applyBorder="1" applyAlignment="1" applyProtection="1">
      <alignment horizontal="center" vertical="center" shrinkToFit="1"/>
    </xf>
    <xf numFmtId="0" fontId="18" fillId="0" borderId="0" xfId="0" applyFont="1" applyProtection="1">
      <alignment vertical="center"/>
    </xf>
    <xf numFmtId="0" fontId="11" fillId="0" borderId="14" xfId="0" applyFont="1" applyBorder="1" applyAlignment="1" applyProtection="1">
      <alignment horizontal="center" vertical="center"/>
    </xf>
    <xf numFmtId="0" fontId="11" fillId="0" borderId="13" xfId="0" applyFont="1" applyBorder="1" applyAlignment="1" applyProtection="1">
      <alignment horizontal="center" vertical="center"/>
    </xf>
    <xf numFmtId="38" fontId="11" fillId="0" borderId="16" xfId="1" applyFont="1" applyFill="1" applyBorder="1" applyAlignment="1" applyProtection="1">
      <alignment horizontal="right" vertical="center"/>
    </xf>
    <xf numFmtId="38" fontId="14" fillId="0" borderId="0" xfId="1" applyFont="1" applyFill="1" applyProtection="1">
      <alignment vertical="center"/>
    </xf>
    <xf numFmtId="38" fontId="14" fillId="0" borderId="0" xfId="1" applyFont="1" applyProtection="1">
      <alignment vertical="center"/>
    </xf>
    <xf numFmtId="0" fontId="11" fillId="0" borderId="0" xfId="0" applyFont="1" applyAlignment="1" applyProtection="1">
      <alignment horizontal="right" vertical="center"/>
    </xf>
    <xf numFmtId="38" fontId="11" fillId="0" borderId="1" xfId="1" applyFont="1" applyFill="1" applyBorder="1" applyAlignment="1" applyProtection="1">
      <alignment horizontal="right" vertical="center"/>
    </xf>
    <xf numFmtId="38" fontId="11" fillId="0" borderId="1" xfId="1" applyFont="1" applyBorder="1" applyAlignment="1" applyProtection="1">
      <alignment horizontal="right" vertical="center"/>
    </xf>
    <xf numFmtId="0" fontId="16" fillId="0" borderId="0" xfId="0" applyFont="1" applyFill="1" applyProtection="1">
      <alignment vertical="center"/>
    </xf>
    <xf numFmtId="0" fontId="19" fillId="0" borderId="0" xfId="0" applyFont="1" applyFill="1" applyProtection="1">
      <alignment vertical="center"/>
    </xf>
    <xf numFmtId="0" fontId="15" fillId="0" borderId="0" xfId="0" applyFont="1" applyProtection="1">
      <alignment vertical="center"/>
    </xf>
    <xf numFmtId="0" fontId="16" fillId="0" borderId="0" xfId="0" applyFont="1" applyProtection="1">
      <alignment vertical="center"/>
    </xf>
    <xf numFmtId="0" fontId="19" fillId="0" borderId="0" xfId="0" applyFont="1" applyProtection="1">
      <alignment vertical="center"/>
    </xf>
    <xf numFmtId="0" fontId="0" fillId="0" borderId="12" xfId="0" applyFill="1" applyBorder="1" applyProtection="1">
      <alignment vertical="center"/>
    </xf>
    <xf numFmtId="0" fontId="16" fillId="0" borderId="0" xfId="0" applyFont="1" applyFill="1" applyBorder="1" applyAlignment="1" applyProtection="1">
      <alignment horizontal="left" vertical="center" wrapText="1"/>
    </xf>
    <xf numFmtId="0" fontId="0" fillId="0" borderId="10" xfId="0" applyFill="1" applyBorder="1" applyProtection="1">
      <alignment vertical="center"/>
    </xf>
    <xf numFmtId="0" fontId="11" fillId="0" borderId="0" xfId="0" applyFont="1" applyAlignment="1" applyProtection="1">
      <alignment horizontal="left" vertical="top"/>
    </xf>
    <xf numFmtId="0" fontId="9" fillId="0" borderId="5" xfId="0" applyFont="1" applyBorder="1" applyAlignment="1" applyProtection="1">
      <alignment vertical="center" textRotation="255" shrinkToFit="1"/>
    </xf>
    <xf numFmtId="0" fontId="11" fillId="0" borderId="0" xfId="0" applyFont="1" applyAlignment="1" applyProtection="1">
      <alignment horizontal="center" vertical="center"/>
    </xf>
    <xf numFmtId="0" fontId="0" fillId="0" borderId="0" xfId="0" applyAlignment="1" applyProtection="1">
      <alignment horizontal="center" vertical="center"/>
    </xf>
    <xf numFmtId="38" fontId="0" fillId="0" borderId="8" xfId="1" applyFont="1" applyFill="1" applyBorder="1" applyAlignment="1" applyProtection="1">
      <alignment vertical="center"/>
    </xf>
    <xf numFmtId="38" fontId="5" fillId="0" borderId="0" xfId="1" applyFont="1" applyFill="1" applyBorder="1" applyAlignment="1" applyProtection="1">
      <alignment horizontal="center" vertical="top"/>
    </xf>
    <xf numFmtId="0" fontId="22" fillId="0" borderId="0" xfId="0" applyFont="1" applyAlignment="1" applyProtection="1">
      <alignment vertical="center"/>
    </xf>
    <xf numFmtId="0" fontId="11" fillId="2" borderId="1" xfId="0" applyFont="1" applyFill="1" applyBorder="1" applyAlignment="1" applyProtection="1">
      <alignment horizontal="center" vertical="center"/>
      <protection locked="0"/>
    </xf>
    <xf numFmtId="38" fontId="11" fillId="2" borderId="1" xfId="1" applyFont="1" applyFill="1" applyBorder="1" applyAlignment="1" applyProtection="1">
      <alignment horizontal="right" vertical="center"/>
      <protection locked="0"/>
    </xf>
    <xf numFmtId="0" fontId="0" fillId="0" borderId="0" xfId="0" applyBorder="1" applyProtection="1">
      <alignment vertical="center"/>
    </xf>
    <xf numFmtId="0" fontId="0" fillId="0" borderId="0" xfId="0" applyAlignment="1" applyProtection="1">
      <alignment horizontal="right" vertical="center"/>
    </xf>
    <xf numFmtId="0" fontId="0" fillId="0" borderId="0" xfId="0" applyAlignment="1" applyProtection="1">
      <alignment vertical="center"/>
    </xf>
    <xf numFmtId="0" fontId="7" fillId="0" borderId="0" xfId="0" applyFont="1" applyAlignment="1" applyProtection="1">
      <alignment horizontal="center" vertical="center"/>
    </xf>
    <xf numFmtId="0" fontId="0" fillId="0" borderId="0" xfId="0" applyBorder="1" applyAlignment="1" applyProtection="1">
      <alignment horizontal="left" vertical="center"/>
    </xf>
    <xf numFmtId="0" fontId="5" fillId="0" borderId="0" xfId="0" applyFont="1" applyAlignment="1" applyProtection="1">
      <alignment horizontal="left" vertical="center"/>
    </xf>
    <xf numFmtId="0" fontId="0" fillId="0" borderId="0" xfId="0" applyFill="1" applyBorder="1" applyAlignment="1" applyProtection="1">
      <alignment vertical="center"/>
    </xf>
    <xf numFmtId="0" fontId="24" fillId="0" borderId="0" xfId="0" applyFont="1" applyAlignment="1" applyProtection="1">
      <alignment horizontal="left" vertical="top"/>
    </xf>
    <xf numFmtId="0" fontId="0" fillId="0" borderId="0" xfId="0" applyAlignment="1" applyProtection="1">
      <alignment horizontal="left" vertical="center" wrapText="1"/>
    </xf>
    <xf numFmtId="0" fontId="0" fillId="0" borderId="0" xfId="0" applyAlignment="1" applyProtection="1">
      <alignment horizontal="left" vertical="center"/>
    </xf>
    <xf numFmtId="0" fontId="0" fillId="0" borderId="0" xfId="0" applyBorder="1" applyAlignment="1" applyProtection="1">
      <alignment horizontal="center" vertical="center"/>
    </xf>
    <xf numFmtId="38" fontId="4" fillId="0" borderId="0" xfId="1" applyFont="1" applyFill="1" applyBorder="1" applyAlignment="1" applyProtection="1">
      <alignment vertical="center"/>
    </xf>
    <xf numFmtId="0" fontId="0" fillId="2" borderId="4" xfId="0" applyFill="1" applyBorder="1" applyAlignment="1" applyProtection="1">
      <alignment horizontal="left" vertical="top"/>
    </xf>
    <xf numFmtId="0" fontId="0" fillId="2" borderId="0" xfId="0" applyFill="1" applyBorder="1" applyAlignment="1" applyProtection="1">
      <alignment horizontal="left" vertical="top"/>
    </xf>
    <xf numFmtId="0" fontId="0" fillId="2" borderId="5" xfId="0" applyFill="1" applyBorder="1" applyAlignment="1" applyProtection="1">
      <alignment horizontal="left" vertical="top"/>
    </xf>
    <xf numFmtId="0" fontId="17" fillId="0" borderId="0" xfId="0" applyFont="1" applyProtection="1">
      <alignment vertical="center"/>
    </xf>
    <xf numFmtId="0" fontId="0" fillId="0" borderId="0" xfId="0" applyAlignment="1" applyProtection="1">
      <alignment vertical="top"/>
    </xf>
    <xf numFmtId="0" fontId="0" fillId="0" borderId="0" xfId="0" applyAlignment="1" applyProtection="1">
      <alignment horizontal="center" vertical="top"/>
    </xf>
    <xf numFmtId="0" fontId="4" fillId="0" borderId="0" xfId="0" applyFont="1" applyAlignment="1" applyProtection="1">
      <alignment vertical="center"/>
    </xf>
    <xf numFmtId="0" fontId="0" fillId="0" borderId="10" xfId="0" applyBorder="1" applyAlignment="1" applyProtection="1">
      <alignment horizontal="left" vertical="center"/>
    </xf>
    <xf numFmtId="0" fontId="0" fillId="0" borderId="1" xfId="0" applyFill="1" applyBorder="1" applyAlignment="1" applyProtection="1">
      <alignment horizontal="center" vertical="center"/>
    </xf>
    <xf numFmtId="0" fontId="0" fillId="0" borderId="12" xfId="0" applyBorder="1" applyAlignment="1" applyProtection="1">
      <alignment horizontal="left" vertical="center"/>
    </xf>
    <xf numFmtId="0" fontId="0" fillId="0" borderId="16" xfId="0" applyFill="1" applyBorder="1" applyAlignment="1" applyProtection="1">
      <alignment horizontal="center" vertical="center"/>
    </xf>
    <xf numFmtId="0" fontId="0" fillId="0" borderId="4" xfId="0" applyFill="1" applyBorder="1" applyAlignment="1" applyProtection="1">
      <alignment vertical="center"/>
    </xf>
    <xf numFmtId="0" fontId="0" fillId="0" borderId="0" xfId="0" applyFill="1" applyAlignment="1" applyProtection="1">
      <alignment vertical="center"/>
    </xf>
    <xf numFmtId="0" fontId="28" fillId="0" borderId="0" xfId="0" applyFont="1" applyFill="1" applyBorder="1" applyAlignment="1" applyProtection="1">
      <alignment vertical="center" wrapText="1"/>
    </xf>
    <xf numFmtId="0" fontId="0" fillId="0" borderId="0"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4" fillId="0" borderId="0" xfId="0" applyFont="1" applyAlignment="1" applyProtection="1">
      <alignment vertical="center" wrapText="1"/>
    </xf>
    <xf numFmtId="0" fontId="12" fillId="0" borderId="0" xfId="0" applyFont="1" applyBorder="1" applyAlignment="1" applyProtection="1">
      <alignment horizontal="center" vertical="center"/>
    </xf>
    <xf numFmtId="0" fontId="0" fillId="0" borderId="0" xfId="0" applyBorder="1" applyAlignment="1" applyProtection="1">
      <alignment horizontal="left" vertical="top" wrapText="1"/>
    </xf>
    <xf numFmtId="0" fontId="4" fillId="0" borderId="0" xfId="0" applyFont="1" applyBorder="1" applyAlignment="1" applyProtection="1">
      <alignment vertical="center"/>
    </xf>
    <xf numFmtId="0" fontId="12" fillId="0" borderId="0" xfId="0" applyFont="1" applyBorder="1" applyAlignment="1" applyProtection="1">
      <alignment horizontal="center" vertical="center" wrapText="1"/>
    </xf>
    <xf numFmtId="0" fontId="16"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5" fillId="0" borderId="0" xfId="0" applyFont="1" applyBorder="1" applyAlignment="1" applyProtection="1">
      <alignment vertical="top" wrapText="1"/>
    </xf>
    <xf numFmtId="0" fontId="0" fillId="0" borderId="0" xfId="0" applyAlignment="1" applyProtection="1">
      <alignment horizontal="left" vertical="top" wrapText="1"/>
    </xf>
    <xf numFmtId="0" fontId="0" fillId="0" borderId="0" xfId="0" applyFont="1" applyAlignment="1" applyProtection="1">
      <alignment horizontal="center" vertical="center"/>
    </xf>
    <xf numFmtId="0" fontId="12" fillId="0" borderId="0" xfId="0" applyFont="1" applyBorder="1" applyAlignment="1" applyProtection="1">
      <alignment horizontal="center" vertical="top"/>
    </xf>
    <xf numFmtId="0" fontId="15" fillId="0" borderId="1"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wrapText="1"/>
    </xf>
    <xf numFmtId="0" fontId="0" fillId="0" borderId="12" xfId="0" applyFill="1" applyBorder="1" applyAlignment="1" applyProtection="1">
      <alignment horizontal="left" vertical="center"/>
    </xf>
    <xf numFmtId="0" fontId="33" fillId="0" borderId="0" xfId="0" applyFont="1" applyBorder="1" applyProtection="1">
      <alignment vertical="center"/>
    </xf>
    <xf numFmtId="0" fontId="0" fillId="0" borderId="0" xfId="0" applyBorder="1" applyAlignment="1" applyProtection="1">
      <alignment vertical="center"/>
    </xf>
    <xf numFmtId="0" fontId="24" fillId="0" borderId="0" xfId="0" applyFont="1" applyFill="1" applyBorder="1" applyAlignment="1" applyProtection="1">
      <alignment horizontal="left" vertical="top"/>
    </xf>
    <xf numFmtId="0" fontId="0" fillId="0" borderId="0" xfId="0" applyFill="1" applyBorder="1" applyAlignment="1" applyProtection="1">
      <alignment horizontal="left" vertical="top" wrapText="1"/>
    </xf>
    <xf numFmtId="0" fontId="24" fillId="0" borderId="16" xfId="0" applyFont="1" applyFill="1" applyBorder="1" applyAlignment="1" applyProtection="1">
      <alignment vertical="center"/>
    </xf>
    <xf numFmtId="0" fontId="4" fillId="0" borderId="0" xfId="0" applyFont="1" applyBorder="1" applyAlignment="1" applyProtection="1">
      <alignment vertical="center" wrapText="1"/>
    </xf>
    <xf numFmtId="0" fontId="0" fillId="0" borderId="17" xfId="0" applyBorder="1" applyAlignment="1" applyProtection="1">
      <alignment vertical="center"/>
    </xf>
    <xf numFmtId="0" fontId="0" fillId="0" borderId="18" xfId="0" applyBorder="1" applyAlignment="1" applyProtection="1">
      <alignment vertical="center"/>
    </xf>
    <xf numFmtId="0" fontId="4" fillId="0" borderId="18" xfId="0" applyFont="1" applyBorder="1" applyAlignment="1" applyProtection="1">
      <alignment vertical="center" wrapText="1"/>
    </xf>
    <xf numFmtId="0" fontId="0" fillId="0" borderId="19" xfId="0" applyBorder="1" applyAlignment="1" applyProtection="1">
      <alignment vertical="center"/>
    </xf>
    <xf numFmtId="0" fontId="0" fillId="0" borderId="20" xfId="0" applyBorder="1" applyProtection="1">
      <alignment vertical="center"/>
    </xf>
    <xf numFmtId="0" fontId="0" fillId="3" borderId="1" xfId="0" applyFill="1" applyBorder="1" applyAlignment="1" applyProtection="1">
      <alignment horizontal="center" vertical="center"/>
    </xf>
    <xf numFmtId="0" fontId="4" fillId="0" borderId="21" xfId="0" applyFont="1" applyBorder="1" applyAlignment="1" applyProtection="1">
      <alignment vertical="center"/>
    </xf>
    <xf numFmtId="0" fontId="0" fillId="0" borderId="21" xfId="0" applyBorder="1" applyAlignment="1" applyProtection="1">
      <alignment horizontal="left" vertical="top" wrapText="1"/>
    </xf>
    <xf numFmtId="0" fontId="0" fillId="0" borderId="22" xfId="0" applyBorder="1" applyProtection="1">
      <alignment vertical="center"/>
    </xf>
    <xf numFmtId="0" fontId="11" fillId="0" borderId="23" xfId="0" applyFont="1" applyFill="1" applyBorder="1" applyAlignment="1" applyProtection="1">
      <alignment horizontal="left" vertical="top"/>
    </xf>
    <xf numFmtId="0" fontId="0" fillId="0" borderId="23" xfId="0" applyFill="1" applyBorder="1" applyAlignment="1" applyProtection="1">
      <alignment horizontal="left" vertical="top" wrapText="1"/>
    </xf>
    <xf numFmtId="0" fontId="0" fillId="0" borderId="24" xfId="0" applyBorder="1" applyAlignment="1" applyProtection="1">
      <alignment horizontal="left" vertical="top" wrapText="1"/>
    </xf>
    <xf numFmtId="0" fontId="11" fillId="0" borderId="0" xfId="0" applyFont="1" applyFill="1" applyBorder="1" applyAlignment="1" applyProtection="1">
      <alignment horizontal="left" vertical="top"/>
    </xf>
    <xf numFmtId="0" fontId="0" fillId="0" borderId="0" xfId="0" applyAlignment="1" applyProtection="1">
      <alignment vertical="center" wrapText="1"/>
    </xf>
    <xf numFmtId="38" fontId="4" fillId="0" borderId="1" xfId="1" applyFont="1" applyFill="1" applyBorder="1" applyAlignment="1" applyProtection="1">
      <alignment vertical="center"/>
    </xf>
    <xf numFmtId="38" fontId="0" fillId="0" borderId="0" xfId="1" applyFont="1" applyBorder="1" applyAlignment="1" applyProtection="1">
      <alignment horizontal="center" vertical="center"/>
    </xf>
    <xf numFmtId="0" fontId="11" fillId="0" borderId="0" xfId="0" applyFont="1"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0" xfId="0" applyAlignment="1" applyProtection="1">
      <alignment vertical="top" wrapText="1"/>
    </xf>
    <xf numFmtId="0" fontId="11" fillId="0" borderId="0" xfId="0" applyFont="1" applyBorder="1" applyAlignment="1" applyProtection="1">
      <alignment horizontal="center" vertical="center"/>
    </xf>
    <xf numFmtId="38" fontId="5" fillId="0" borderId="0" xfId="1" applyFont="1" applyFill="1" applyBorder="1" applyAlignment="1" applyProtection="1">
      <alignment horizontal="center" vertical="center"/>
    </xf>
    <xf numFmtId="0" fontId="0" fillId="0" borderId="0" xfId="0" applyBorder="1" applyAlignment="1" applyProtection="1">
      <alignment horizontal="center" vertical="center" wrapText="1"/>
    </xf>
    <xf numFmtId="38" fontId="0" fillId="0" borderId="0" xfId="1" applyFont="1" applyFill="1" applyBorder="1" applyAlignment="1" applyProtection="1">
      <alignment horizontal="center" vertical="center"/>
    </xf>
    <xf numFmtId="38" fontId="0" fillId="0" borderId="0" xfId="1" applyFont="1" applyFill="1" applyBorder="1" applyAlignment="1" applyProtection="1">
      <alignment vertical="center"/>
    </xf>
    <xf numFmtId="38" fontId="5" fillId="0" borderId="0" xfId="1" applyFont="1" applyFill="1" applyBorder="1" applyAlignment="1" applyProtection="1">
      <alignment vertical="center"/>
    </xf>
    <xf numFmtId="0" fontId="0" fillId="0" borderId="0" xfId="0" applyFill="1" applyAlignment="1" applyProtection="1">
      <alignment vertical="top" wrapText="1"/>
    </xf>
    <xf numFmtId="0" fontId="0" fillId="0" borderId="0" xfId="0" applyFill="1" applyAlignment="1" applyProtection="1">
      <alignment vertical="top"/>
    </xf>
    <xf numFmtId="0" fontId="0" fillId="0" borderId="0" xfId="0" applyFill="1" applyBorder="1" applyAlignment="1" applyProtection="1">
      <alignment horizontal="left" vertical="top"/>
    </xf>
    <xf numFmtId="0" fontId="0" fillId="0" borderId="0" xfId="0" applyFill="1" applyAlignment="1" applyProtection="1">
      <alignment horizontal="left" vertical="center"/>
    </xf>
    <xf numFmtId="0" fontId="0" fillId="2" borderId="4" xfId="0"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5" xfId="0" applyFill="1" applyBorder="1" applyAlignment="1" applyProtection="1">
      <alignment horizontal="left" vertical="center"/>
    </xf>
    <xf numFmtId="38" fontId="6" fillId="2" borderId="0" xfId="1" applyFont="1" applyFill="1" applyBorder="1" applyAlignment="1" applyProtection="1">
      <alignment horizontal="right" vertical="center"/>
      <protection locked="0"/>
    </xf>
    <xf numFmtId="38" fontId="7" fillId="2" borderId="12" xfId="1" applyFont="1" applyFill="1" applyBorder="1" applyAlignment="1" applyProtection="1">
      <alignment horizontal="right" vertical="center"/>
      <protection locked="0"/>
    </xf>
    <xf numFmtId="38" fontId="4" fillId="2" borderId="1" xfId="1" applyFont="1" applyFill="1" applyBorder="1" applyAlignment="1" applyProtection="1">
      <alignment horizontal="right" vertical="center"/>
      <protection locked="0"/>
    </xf>
    <xf numFmtId="176" fontId="11" fillId="2" borderId="1" xfId="2" applyNumberFormat="1" applyFont="1" applyFill="1" applyBorder="1" applyAlignment="1" applyProtection="1">
      <alignment horizontal="right" vertical="center"/>
      <protection locked="0"/>
    </xf>
    <xf numFmtId="177" fontId="11" fillId="2" borderId="1" xfId="1" applyNumberFormat="1" applyFont="1" applyFill="1" applyBorder="1" applyAlignment="1" applyProtection="1">
      <alignment horizontal="right" vertical="center"/>
      <protection locked="0"/>
    </xf>
    <xf numFmtId="38" fontId="11" fillId="2" borderId="1" xfId="1" applyFont="1" applyFill="1" applyBorder="1" applyAlignment="1" applyProtection="1">
      <alignment horizontal="center" vertical="center"/>
      <protection locked="0"/>
    </xf>
    <xf numFmtId="38" fontId="11" fillId="2" borderId="13" xfId="1" applyFont="1" applyFill="1" applyBorder="1" applyAlignment="1" applyProtection="1">
      <alignment horizontal="center" vertical="center"/>
      <protection locked="0"/>
    </xf>
    <xf numFmtId="38" fontId="19" fillId="0" borderId="16" xfId="1" applyFont="1" applyFill="1" applyBorder="1" applyAlignment="1" applyProtection="1">
      <alignment horizontal="center" vertical="center"/>
    </xf>
    <xf numFmtId="0" fontId="22" fillId="0" borderId="0" xfId="0" applyFont="1" applyProtection="1">
      <alignment vertical="center"/>
    </xf>
    <xf numFmtId="0" fontId="22" fillId="0" borderId="0" xfId="0" applyFont="1" applyBorder="1" applyAlignment="1" applyProtection="1">
      <alignment vertical="top"/>
    </xf>
    <xf numFmtId="0" fontId="0" fillId="0" borderId="0" xfId="0" applyAlignment="1" applyProtection="1">
      <alignment vertical="center"/>
    </xf>
    <xf numFmtId="0" fontId="0" fillId="0" borderId="0" xfId="0" applyFill="1" applyProtection="1">
      <alignment vertical="center"/>
    </xf>
    <xf numFmtId="0" fontId="36" fillId="0" borderId="0" xfId="0" applyFont="1" applyBorder="1" applyProtection="1">
      <alignment vertical="center"/>
    </xf>
    <xf numFmtId="0" fontId="36" fillId="0" borderId="0" xfId="0" applyFont="1" applyProtection="1">
      <alignment vertical="center"/>
    </xf>
    <xf numFmtId="0" fontId="38" fillId="0" borderId="0" xfId="0" applyFont="1">
      <alignment vertical="center"/>
    </xf>
    <xf numFmtId="0" fontId="23" fillId="0" borderId="0" xfId="0" applyFont="1">
      <alignment vertical="center"/>
    </xf>
    <xf numFmtId="0" fontId="37" fillId="0" borderId="0" xfId="0" applyFont="1" applyAlignment="1">
      <alignment vertical="center" wrapText="1"/>
    </xf>
    <xf numFmtId="0" fontId="14" fillId="0" borderId="0" xfId="0" applyFont="1">
      <alignment vertical="center"/>
    </xf>
    <xf numFmtId="38" fontId="14" fillId="0" borderId="0" xfId="0" applyNumberFormat="1" applyFont="1">
      <alignment vertical="center"/>
    </xf>
    <xf numFmtId="176" fontId="14" fillId="0" borderId="0" xfId="0" applyNumberFormat="1" applyFont="1">
      <alignment vertical="center"/>
    </xf>
    <xf numFmtId="38" fontId="14" fillId="0" borderId="0" xfId="1" applyFont="1">
      <alignment vertical="center"/>
    </xf>
    <xf numFmtId="176" fontId="14" fillId="0" borderId="0" xfId="2" applyNumberFormat="1" applyFont="1">
      <alignment vertical="center"/>
    </xf>
    <xf numFmtId="0" fontId="14" fillId="3" borderId="0" xfId="0" applyFont="1" applyFill="1">
      <alignment vertical="center"/>
    </xf>
    <xf numFmtId="38" fontId="14" fillId="3" borderId="0" xfId="0" applyNumberFormat="1" applyFont="1" applyFill="1">
      <alignment vertical="center"/>
    </xf>
    <xf numFmtId="0" fontId="14" fillId="3" borderId="0" xfId="0" applyFont="1" applyFill="1" applyAlignment="1">
      <alignment vertical="center" wrapText="1"/>
    </xf>
    <xf numFmtId="0" fontId="16" fillId="0" borderId="0" xfId="0" applyFont="1" applyBorder="1" applyAlignment="1" applyProtection="1">
      <alignment horizontal="center" vertical="center"/>
    </xf>
    <xf numFmtId="0" fontId="23" fillId="0" borderId="12" xfId="0" applyFont="1" applyBorder="1" applyAlignment="1" applyProtection="1">
      <alignment horizontal="left" vertical="center" shrinkToFit="1"/>
    </xf>
    <xf numFmtId="0" fontId="23" fillId="0" borderId="3" xfId="0" applyFont="1" applyBorder="1" applyAlignment="1" applyProtection="1">
      <alignment horizontal="left" vertical="center" shrinkToFit="1"/>
    </xf>
    <xf numFmtId="0" fontId="11" fillId="0" borderId="2" xfId="0" applyFont="1" applyBorder="1" applyAlignment="1" applyProtection="1">
      <alignment horizontal="center" vertical="center" shrinkToFit="1"/>
    </xf>
    <xf numFmtId="0" fontId="11" fillId="0" borderId="12" xfId="0" applyFont="1" applyBorder="1" applyAlignment="1" applyProtection="1">
      <alignment horizontal="center" vertical="center" shrinkToFit="1"/>
    </xf>
    <xf numFmtId="0" fontId="11" fillId="0" borderId="3" xfId="0" applyFont="1" applyBorder="1" applyAlignment="1" applyProtection="1">
      <alignment horizontal="center" vertical="center" shrinkToFit="1"/>
    </xf>
    <xf numFmtId="0" fontId="12" fillId="0" borderId="8" xfId="0" applyFont="1" applyBorder="1" applyAlignment="1" applyProtection="1">
      <alignment horizontal="center" wrapText="1"/>
    </xf>
    <xf numFmtId="0" fontId="12" fillId="0" borderId="0" xfId="0" applyFont="1" applyBorder="1" applyAlignment="1" applyProtection="1">
      <alignment horizontal="center" wrapText="1"/>
    </xf>
    <xf numFmtId="0" fontId="0" fillId="0" borderId="0" xfId="0" applyFill="1" applyAlignment="1" applyProtection="1">
      <alignment horizontal="left" vertical="top" wrapText="1"/>
    </xf>
    <xf numFmtId="0" fontId="0" fillId="0" borderId="0" xfId="0" applyFill="1" applyAlignment="1" applyProtection="1">
      <alignment horizontal="left" vertical="top"/>
    </xf>
    <xf numFmtId="0" fontId="4" fillId="0" borderId="2"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3" xfId="0" applyFont="1" applyBorder="1" applyAlignment="1" applyProtection="1">
      <alignment horizontal="center" vertical="center"/>
    </xf>
    <xf numFmtId="0" fontId="0" fillId="0" borderId="0" xfId="0" applyAlignment="1" applyProtection="1">
      <alignment horizontal="left" vertical="center" wrapText="1"/>
    </xf>
    <xf numFmtId="0" fontId="11" fillId="0" borderId="10" xfId="0" applyFont="1" applyBorder="1" applyAlignment="1" applyProtection="1">
      <alignment horizontal="center" vertical="center"/>
    </xf>
    <xf numFmtId="0" fontId="7"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0" xfId="0" applyAlignment="1" applyProtection="1">
      <alignment horizontal="left" vertical="top"/>
    </xf>
    <xf numFmtId="0" fontId="6" fillId="0" borderId="10"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4" fillId="0" borderId="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0" fillId="0" borderId="2" xfId="0" applyBorder="1" applyAlignment="1" applyProtection="1">
      <alignment horizontal="center" vertical="center"/>
    </xf>
    <xf numFmtId="0" fontId="0" fillId="0" borderId="12" xfId="0" applyBorder="1" applyAlignment="1" applyProtection="1">
      <alignment horizontal="center" vertical="center"/>
    </xf>
    <xf numFmtId="0" fontId="0" fillId="0" borderId="3" xfId="0" applyBorder="1" applyAlignment="1" applyProtection="1">
      <alignment horizontal="center" vertical="center"/>
    </xf>
    <xf numFmtId="0" fontId="5" fillId="0" borderId="12" xfId="0" applyFont="1" applyBorder="1" applyAlignment="1" applyProtection="1">
      <alignment horizontal="center" vertical="center"/>
    </xf>
    <xf numFmtId="0" fontId="5" fillId="0" borderId="3" xfId="0" applyFont="1"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0" fontId="0" fillId="0" borderId="2" xfId="0" applyBorder="1" applyAlignment="1" applyProtection="1">
      <alignment horizontal="center" vertical="center" shrinkToFit="1"/>
    </xf>
    <xf numFmtId="0" fontId="0" fillId="0" borderId="12"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6" xfId="0" applyBorder="1" applyAlignment="1" applyProtection="1">
      <alignment horizontal="center" vertical="center"/>
    </xf>
    <xf numFmtId="0" fontId="0" fillId="0" borderId="8" xfId="0" applyBorder="1" applyAlignment="1" applyProtection="1">
      <alignment horizontal="center" vertical="center"/>
    </xf>
    <xf numFmtId="0" fontId="0" fillId="0" borderId="7"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0" xfId="0" applyFill="1" applyAlignment="1" applyProtection="1">
      <alignment horizontal="left" vertical="center" wrapText="1"/>
    </xf>
    <xf numFmtId="0" fontId="0" fillId="0" borderId="0" xfId="0" applyFill="1" applyAlignment="1" applyProtection="1">
      <alignment horizontal="left" vertical="center"/>
    </xf>
    <xf numFmtId="0" fontId="12" fillId="0" borderId="0" xfId="0" applyFont="1" applyBorder="1" applyAlignment="1" applyProtection="1">
      <alignment horizontal="center" vertical="center"/>
    </xf>
    <xf numFmtId="0" fontId="0" fillId="0" borderId="0" xfId="0" applyAlignment="1" applyProtection="1">
      <alignment horizontal="center" vertical="center"/>
    </xf>
    <xf numFmtId="0" fontId="0" fillId="0" borderId="12" xfId="0" applyBorder="1" applyAlignment="1" applyProtection="1">
      <alignment vertical="center" shrinkToFit="1"/>
    </xf>
    <xf numFmtId="0" fontId="0" fillId="2" borderId="12" xfId="0" applyFill="1" applyBorder="1" applyAlignment="1" applyProtection="1">
      <alignment horizontal="left" vertical="center"/>
      <protection locked="0"/>
    </xf>
    <xf numFmtId="0" fontId="0" fillId="0" borderId="0" xfId="0" applyBorder="1" applyAlignment="1" applyProtection="1">
      <alignment horizontal="left" vertical="center"/>
    </xf>
    <xf numFmtId="0" fontId="0" fillId="0" borderId="0" xfId="0" applyAlignment="1" applyProtection="1">
      <alignment horizontal="left" vertical="center"/>
    </xf>
    <xf numFmtId="0" fontId="12" fillId="0" borderId="0" xfId="0" applyFont="1" applyBorder="1" applyAlignment="1" applyProtection="1">
      <alignment horizontal="left" vertical="center" wrapText="1"/>
    </xf>
    <xf numFmtId="0" fontId="0" fillId="0" borderId="12" xfId="0" applyBorder="1" applyAlignment="1" applyProtection="1">
      <alignment horizontal="left" vertical="center"/>
    </xf>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0" fontId="0" fillId="0" borderId="12" xfId="0" applyBorder="1" applyAlignment="1" applyProtection="1">
      <alignment horizontal="left" vertical="center" wrapText="1"/>
    </xf>
    <xf numFmtId="0" fontId="22" fillId="0" borderId="0" xfId="0" applyFont="1" applyAlignment="1" applyProtection="1">
      <alignment horizontal="center" vertical="center" wrapText="1"/>
    </xf>
    <xf numFmtId="38" fontId="0" fillId="2" borderId="1" xfId="1" applyFont="1" applyFill="1" applyBorder="1" applyAlignment="1" applyProtection="1">
      <alignment horizontal="center" vertical="center"/>
      <protection locked="0"/>
    </xf>
    <xf numFmtId="0" fontId="0" fillId="0" borderId="0" xfId="0" applyAlignment="1" applyProtection="1">
      <alignment vertical="center"/>
    </xf>
    <xf numFmtId="0" fontId="0" fillId="0" borderId="6" xfId="0" applyBorder="1" applyAlignment="1" applyProtection="1">
      <alignment horizontal="center" vertical="center" wrapText="1"/>
    </xf>
    <xf numFmtId="0" fontId="0" fillId="0" borderId="4" xfId="0" applyBorder="1" applyAlignment="1" applyProtection="1">
      <alignment horizontal="center" vertical="center"/>
    </xf>
    <xf numFmtId="0" fontId="0" fillId="0" borderId="3" xfId="0" applyBorder="1" applyAlignment="1" applyProtection="1">
      <alignment horizontal="left" vertical="center"/>
    </xf>
    <xf numFmtId="0" fontId="28"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5" fillId="0" borderId="1" xfId="0" applyFont="1" applyBorder="1" applyAlignment="1" applyProtection="1">
      <alignment horizontal="center" vertical="center"/>
    </xf>
    <xf numFmtId="0" fontId="4" fillId="0" borderId="23" xfId="0" applyFont="1" applyBorder="1" applyAlignment="1" applyProtection="1">
      <alignment horizontal="center" vertical="top" wrapText="1"/>
    </xf>
    <xf numFmtId="0" fontId="0" fillId="0" borderId="0" xfId="0" applyFill="1" applyBorder="1" applyAlignment="1" applyProtection="1">
      <alignment horizontal="left" vertical="top" wrapText="1"/>
    </xf>
    <xf numFmtId="0" fontId="6" fillId="0" borderId="11" xfId="0" applyFont="1" applyBorder="1" applyAlignment="1" applyProtection="1">
      <alignment horizontal="center" vertical="center"/>
    </xf>
    <xf numFmtId="0" fontId="23" fillId="0" borderId="7" xfId="0" applyFont="1" applyBorder="1" applyAlignment="1" applyProtection="1">
      <alignment horizontal="center" vertical="center" textRotation="255" wrapText="1" shrinkToFit="1"/>
    </xf>
    <xf numFmtId="0" fontId="23" fillId="0" borderId="5" xfId="0" applyFont="1" applyBorder="1" applyAlignment="1" applyProtection="1">
      <alignment horizontal="center" vertical="center" textRotation="255" wrapText="1" shrinkToFit="1"/>
    </xf>
    <xf numFmtId="0" fontId="23" fillId="0" borderId="11" xfId="0" applyFont="1" applyBorder="1" applyAlignment="1" applyProtection="1">
      <alignment horizontal="center" vertical="center" textRotation="255" wrapText="1" shrinkToFit="1"/>
    </xf>
    <xf numFmtId="0" fontId="23" fillId="0" borderId="7" xfId="0" applyFont="1" applyBorder="1" applyAlignment="1" applyProtection="1">
      <alignment horizontal="center" vertical="center" wrapText="1" shrinkToFit="1"/>
    </xf>
    <xf numFmtId="0" fontId="23" fillId="0" borderId="5" xfId="0" applyFont="1" applyBorder="1" applyAlignment="1" applyProtection="1">
      <alignment horizontal="center" vertical="center" shrinkToFit="1"/>
    </xf>
    <xf numFmtId="0" fontId="23" fillId="0" borderId="2" xfId="0" applyFont="1" applyBorder="1" applyAlignment="1" applyProtection="1">
      <alignment horizontal="left" vertical="center" shrinkToFit="1"/>
    </xf>
    <xf numFmtId="0" fontId="23" fillId="0" borderId="14" xfId="0" applyFont="1" applyBorder="1" applyAlignment="1" applyProtection="1">
      <alignment horizontal="center" vertical="center" wrapText="1" shrinkToFit="1"/>
    </xf>
    <xf numFmtId="0" fontId="23" fillId="0" borderId="15" xfId="0" applyFont="1" applyBorder="1" applyAlignment="1" applyProtection="1">
      <alignment horizontal="center" vertical="center" shrinkToFit="1"/>
    </xf>
    <xf numFmtId="0" fontId="0" fillId="0" borderId="10" xfId="0" applyBorder="1" applyAlignment="1" applyProtection="1">
      <alignment vertical="center"/>
    </xf>
    <xf numFmtId="0" fontId="0" fillId="2" borderId="10" xfId="0" applyFill="1" applyBorder="1" applyAlignment="1" applyProtection="1">
      <alignment horizontal="left" vertical="center"/>
      <protection locked="0"/>
    </xf>
    <xf numFmtId="0" fontId="0" fillId="0" borderId="12" xfId="0" applyBorder="1" applyAlignment="1" applyProtection="1">
      <alignment vertical="center"/>
    </xf>
    <xf numFmtId="0" fontId="11" fillId="0" borderId="12" xfId="0" applyFont="1" applyBorder="1" applyAlignment="1" applyProtection="1">
      <alignment horizontal="right" vertical="center"/>
    </xf>
    <xf numFmtId="0" fontId="0" fillId="0" borderId="12" xfId="0" applyBorder="1" applyAlignment="1" applyProtection="1">
      <alignment horizontal="right" vertical="center"/>
    </xf>
    <xf numFmtId="0" fontId="0" fillId="0" borderId="10" xfId="0" applyBorder="1" applyAlignment="1" applyProtection="1">
      <alignment horizontal="left" vertical="center"/>
    </xf>
    <xf numFmtId="0" fontId="5" fillId="0" borderId="0" xfId="0" applyFont="1" applyAlignment="1" applyProtection="1">
      <alignment horizontal="left" vertical="center"/>
    </xf>
    <xf numFmtId="0" fontId="8" fillId="0" borderId="0" xfId="0" applyFont="1" applyAlignment="1" applyProtection="1">
      <alignment horizontal="center" vertical="center"/>
    </xf>
    <xf numFmtId="0" fontId="0" fillId="0" borderId="2" xfId="0" applyBorder="1" applyAlignment="1" applyProtection="1">
      <alignment horizontal="center" vertical="center" wrapText="1" shrinkToFit="1"/>
    </xf>
    <xf numFmtId="38" fontId="0" fillId="2" borderId="2" xfId="1" applyFont="1" applyFill="1" applyBorder="1" applyAlignment="1" applyProtection="1">
      <alignment horizontal="center" vertical="center"/>
      <protection locked="0"/>
    </xf>
    <xf numFmtId="38" fontId="0" fillId="2" borderId="3" xfId="1" applyFont="1" applyFill="1" applyBorder="1" applyAlignment="1" applyProtection="1">
      <alignment horizontal="center" vertical="center"/>
      <protection locked="0"/>
    </xf>
    <xf numFmtId="0" fontId="0" fillId="0" borderId="0" xfId="0" applyAlignment="1" applyProtection="1">
      <alignment horizontal="left" wrapText="1"/>
    </xf>
    <xf numFmtId="0" fontId="0" fillId="0" borderId="0" xfId="0" applyAlignment="1" applyProtection="1">
      <alignment vertical="center" wrapText="1"/>
    </xf>
    <xf numFmtId="0" fontId="0" fillId="2" borderId="6"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0" borderId="2" xfId="0"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Fill="1" applyAlignment="1" applyProtection="1">
      <alignment horizontal="center" vertical="center"/>
    </xf>
    <xf numFmtId="0" fontId="11" fillId="0" borderId="8" xfId="0" applyFont="1" applyBorder="1" applyAlignment="1" applyProtection="1">
      <alignment horizontal="left" vertical="center" shrinkToFit="1"/>
    </xf>
    <xf numFmtId="0" fontId="11" fillId="0" borderId="12" xfId="0" applyFont="1" applyBorder="1" applyAlignment="1" applyProtection="1">
      <alignment horizontal="left" vertical="center" shrinkToFit="1"/>
    </xf>
    <xf numFmtId="0" fontId="11" fillId="0" borderId="3" xfId="0" applyFont="1" applyBorder="1" applyAlignment="1" applyProtection="1">
      <alignment horizontal="left" vertical="center" shrinkToFit="1"/>
    </xf>
    <xf numFmtId="0" fontId="11" fillId="2" borderId="2" xfId="0" applyFont="1" applyFill="1" applyBorder="1" applyAlignment="1" applyProtection="1">
      <alignment horizontal="left" vertical="top"/>
      <protection locked="0"/>
    </xf>
    <xf numFmtId="0" fontId="11" fillId="2" borderId="12" xfId="0" applyFont="1" applyFill="1" applyBorder="1" applyAlignment="1" applyProtection="1">
      <alignment horizontal="left" vertical="top"/>
      <protection locked="0"/>
    </xf>
    <xf numFmtId="0" fontId="11" fillId="2" borderId="3" xfId="0" applyFont="1" applyFill="1" applyBorder="1" applyAlignment="1" applyProtection="1">
      <alignment horizontal="left" vertical="top"/>
      <protection locked="0"/>
    </xf>
    <xf numFmtId="0" fontId="0" fillId="2" borderId="6" xfId="0" applyFill="1" applyBorder="1" applyAlignment="1" applyProtection="1">
      <alignment horizontal="left" vertical="center"/>
    </xf>
    <xf numFmtId="0" fontId="0" fillId="2" borderId="8" xfId="0" applyFill="1" applyBorder="1" applyAlignment="1" applyProtection="1">
      <alignment horizontal="left" vertical="center"/>
    </xf>
    <xf numFmtId="0" fontId="0" fillId="2" borderId="7" xfId="0" applyFill="1" applyBorder="1" applyAlignment="1" applyProtection="1">
      <alignment horizontal="left" vertical="center"/>
    </xf>
    <xf numFmtId="0" fontId="15" fillId="0" borderId="1" xfId="0" applyFont="1" applyFill="1" applyBorder="1" applyAlignment="1" applyProtection="1">
      <alignment horizontal="center" vertical="center" wrapText="1" shrinkToFit="1"/>
    </xf>
    <xf numFmtId="0" fontId="15" fillId="0" borderId="1" xfId="0" applyFont="1" applyFill="1" applyBorder="1" applyAlignment="1" applyProtection="1">
      <alignment horizontal="center" vertical="center" shrinkToFit="1"/>
    </xf>
    <xf numFmtId="38" fontId="0" fillId="2" borderId="1" xfId="1" applyFont="1" applyFill="1" applyBorder="1" applyAlignment="1" applyProtection="1">
      <alignment horizontal="right" vertical="center"/>
      <protection locked="0"/>
    </xf>
    <xf numFmtId="0" fontId="27" fillId="0" borderId="1" xfId="0" applyFont="1" applyFill="1" applyBorder="1" applyAlignment="1" applyProtection="1">
      <alignment horizontal="center" vertical="center" wrapText="1" shrinkToFit="1"/>
    </xf>
    <xf numFmtId="0" fontId="0" fillId="0" borderId="10" xfId="0" applyBorder="1" applyAlignment="1" applyProtection="1">
      <alignment horizontal="center"/>
    </xf>
    <xf numFmtId="0" fontId="13" fillId="0" borderId="10" xfId="0" applyFont="1" applyBorder="1" applyAlignment="1" applyProtection="1">
      <alignment horizontal="center" vertical="center"/>
    </xf>
    <xf numFmtId="0" fontId="31" fillId="0" borderId="10" xfId="0" applyFont="1" applyBorder="1" applyAlignment="1" applyProtection="1">
      <alignment horizontal="left" vertical="center"/>
    </xf>
    <xf numFmtId="0" fontId="6" fillId="0" borderId="10" xfId="0" applyFont="1" applyBorder="1" applyAlignment="1" applyProtection="1">
      <alignment horizontal="left" vertical="center"/>
    </xf>
    <xf numFmtId="0" fontId="6" fillId="0" borderId="11" xfId="0" applyFont="1" applyBorder="1" applyAlignment="1" applyProtection="1">
      <alignment horizontal="left" vertical="center"/>
    </xf>
    <xf numFmtId="0" fontId="23" fillId="0" borderId="0" xfId="0" applyFont="1" applyBorder="1" applyAlignment="1" applyProtection="1">
      <alignment horizontal="left" vertical="center" shrinkToFit="1"/>
    </xf>
    <xf numFmtId="0" fontId="23" fillId="0" borderId="5" xfId="0" applyFont="1" applyBorder="1" applyAlignment="1" applyProtection="1">
      <alignment horizontal="left" vertical="center" shrinkToFit="1"/>
    </xf>
    <xf numFmtId="0" fontId="23" fillId="0" borderId="8" xfId="0" applyFont="1" applyBorder="1" applyAlignment="1" applyProtection="1">
      <alignment horizontal="left" vertical="center" shrinkToFit="1"/>
    </xf>
    <xf numFmtId="0" fontId="23" fillId="0" borderId="7" xfId="0" applyFont="1" applyBorder="1" applyAlignment="1" applyProtection="1">
      <alignment horizontal="left" vertical="center" shrinkToFit="1"/>
    </xf>
    <xf numFmtId="0" fontId="23" fillId="0" borderId="13" xfId="0" applyFont="1" applyBorder="1" applyAlignment="1" applyProtection="1">
      <alignment horizontal="center" vertical="center" shrinkToFit="1"/>
    </xf>
    <xf numFmtId="0" fontId="32" fillId="0" borderId="4" xfId="0" applyFont="1" applyFill="1" applyBorder="1" applyAlignment="1" applyProtection="1">
      <alignment horizontal="left" vertical="center"/>
    </xf>
    <xf numFmtId="0" fontId="32" fillId="0" borderId="0" xfId="0" applyFont="1" applyFill="1" applyBorder="1" applyAlignment="1" applyProtection="1">
      <alignment horizontal="left" vertical="center"/>
    </xf>
    <xf numFmtId="0" fontId="5" fillId="0" borderId="8" xfId="0" applyFont="1" applyBorder="1" applyAlignment="1" applyProtection="1">
      <alignment horizontal="left" vertical="top" wrapText="1"/>
    </xf>
    <xf numFmtId="0" fontId="11" fillId="0" borderId="0" xfId="0" applyFont="1" applyFill="1" applyAlignment="1" applyProtection="1">
      <alignment horizontal="left" vertical="center"/>
    </xf>
    <xf numFmtId="0" fontId="11" fillId="0" borderId="0" xfId="0" applyFont="1" applyFill="1" applyAlignment="1" applyProtection="1">
      <alignment horizontal="left" vertical="center" wrapText="1"/>
    </xf>
    <xf numFmtId="0" fontId="21" fillId="0" borderId="0" xfId="0" applyFont="1" applyBorder="1" applyAlignment="1" applyProtection="1">
      <alignment horizontal="left" vertical="center"/>
    </xf>
    <xf numFmtId="0" fontId="11" fillId="0" borderId="1" xfId="0" applyFont="1" applyBorder="1" applyAlignment="1" applyProtection="1">
      <alignment horizontal="center" vertical="center"/>
    </xf>
    <xf numFmtId="0" fontId="5" fillId="0" borderId="1" xfId="0" applyFont="1" applyBorder="1" applyAlignment="1" applyProtection="1">
      <alignment horizontal="left" vertical="center"/>
    </xf>
    <xf numFmtId="0" fontId="21" fillId="0" borderId="8" xfId="0" applyFont="1" applyBorder="1" applyAlignment="1" applyProtection="1">
      <alignment horizontal="left" vertical="center"/>
    </xf>
    <xf numFmtId="0" fontId="30" fillId="0" borderId="2" xfId="0" applyFont="1" applyBorder="1" applyAlignment="1" applyProtection="1">
      <alignment horizontal="center" vertical="center"/>
    </xf>
    <xf numFmtId="0" fontId="30" fillId="0" borderId="3"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22" fillId="0" borderId="8" xfId="0" applyFont="1" applyFill="1" applyBorder="1" applyAlignment="1" applyProtection="1">
      <alignment horizontal="left" vertical="center"/>
    </xf>
    <xf numFmtId="0" fontId="22" fillId="0" borderId="0" xfId="0" applyFont="1" applyAlignment="1" applyProtection="1">
      <alignment horizontal="center" vertical="center"/>
    </xf>
    <xf numFmtId="0" fontId="19" fillId="0" borderId="10" xfId="0" applyFont="1" applyFill="1" applyBorder="1" applyAlignment="1" applyProtection="1">
      <alignment horizontal="left" vertical="center" wrapText="1"/>
    </xf>
    <xf numFmtId="0" fontId="16" fillId="0" borderId="0" xfId="0" applyFont="1" applyFill="1" applyAlignment="1" applyProtection="1">
      <alignment horizontal="left" vertical="center" wrapText="1"/>
    </xf>
    <xf numFmtId="0" fontId="4" fillId="0" borderId="2"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2" fillId="0" borderId="8" xfId="0" applyFont="1" applyBorder="1" applyAlignment="1" applyProtection="1">
      <alignment horizontal="left" vertical="center" wrapText="1"/>
    </xf>
    <xf numFmtId="0" fontId="0" fillId="0" borderId="0" xfId="0" applyFill="1" applyProtection="1">
      <alignment vertical="center"/>
    </xf>
    <xf numFmtId="0" fontId="0" fillId="2" borderId="10" xfId="0" applyFill="1" applyBorder="1" applyAlignment="1" applyProtection="1">
      <alignment horizontal="left" vertical="center"/>
    </xf>
    <xf numFmtId="0" fontId="0" fillId="2" borderId="12" xfId="0" applyFill="1" applyBorder="1" applyAlignment="1" applyProtection="1">
      <alignment horizontal="left" vertical="center"/>
    </xf>
    <xf numFmtId="0" fontId="5" fillId="0" borderId="1" xfId="0" applyFont="1" applyBorder="1" applyAlignment="1" applyProtection="1">
      <alignment horizontal="center" vertical="center" shrinkToFit="1"/>
    </xf>
    <xf numFmtId="0" fontId="11"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3" xfId="0" applyFont="1" applyBorder="1" applyAlignment="1" applyProtection="1">
      <alignment horizontal="center" vertical="center"/>
    </xf>
    <xf numFmtId="0" fontId="16" fillId="0" borderId="0" xfId="0" applyFont="1" applyAlignment="1" applyProtection="1">
      <alignment horizontal="center" vertical="center"/>
    </xf>
    <xf numFmtId="0" fontId="11" fillId="2" borderId="10" xfId="0" applyFont="1" applyFill="1" applyBorder="1" applyAlignment="1" applyProtection="1">
      <alignment horizontal="center" vertical="center"/>
      <protection locked="0"/>
    </xf>
    <xf numFmtId="0" fontId="14" fillId="0" borderId="8" xfId="0" applyFont="1" applyBorder="1" applyAlignment="1" applyProtection="1">
      <alignment horizontal="center" vertical="center"/>
    </xf>
    <xf numFmtId="0" fontId="11" fillId="0" borderId="2" xfId="0" applyFont="1" applyFill="1" applyBorder="1" applyAlignment="1" applyProtection="1">
      <alignment horizontal="center" vertical="center" shrinkToFit="1"/>
    </xf>
    <xf numFmtId="0" fontId="11" fillId="0" borderId="12"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0" xfId="0" applyFont="1" applyAlignment="1" applyProtection="1">
      <alignment horizontal="left" vertical="center" wrapText="1"/>
    </xf>
    <xf numFmtId="0" fontId="11" fillId="0" borderId="0" xfId="0" applyFont="1" applyAlignment="1" applyProtection="1">
      <alignment horizontal="left" vertical="center"/>
    </xf>
    <xf numFmtId="0" fontId="11" fillId="0" borderId="1" xfId="0" applyFont="1" applyBorder="1" applyAlignment="1" applyProtection="1">
      <alignment horizontal="left" vertical="center"/>
    </xf>
    <xf numFmtId="0" fontId="5" fillId="0" borderId="1" xfId="0" applyFont="1" applyBorder="1" applyAlignment="1" applyProtection="1">
      <alignment horizontal="right" vertical="center"/>
    </xf>
    <xf numFmtId="0" fontId="11" fillId="0" borderId="2"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6" fillId="0" borderId="0" xfId="0" applyFont="1" applyFill="1" applyBorder="1" applyAlignment="1" applyProtection="1">
      <alignment horizontal="left" vertical="center" wrapText="1"/>
    </xf>
    <xf numFmtId="0" fontId="15" fillId="0" borderId="6"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1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3" xfId="0" applyFont="1" applyBorder="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100379</xdr:colOff>
      <xdr:row>15</xdr:row>
      <xdr:rowOff>0</xdr:rowOff>
    </xdr:from>
    <xdr:to>
      <xdr:col>8</xdr:col>
      <xdr:colOff>243254</xdr:colOff>
      <xdr:row>16</xdr:row>
      <xdr:rowOff>241056</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710354" y="3400425"/>
          <a:ext cx="142875" cy="47918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78399</xdr:colOff>
      <xdr:row>65</xdr:row>
      <xdr:rowOff>35900</xdr:rowOff>
    </xdr:from>
    <xdr:to>
      <xdr:col>10</xdr:col>
      <xdr:colOff>215348</xdr:colOff>
      <xdr:row>70</xdr:row>
      <xdr:rowOff>190499</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4945674" y="11818325"/>
          <a:ext cx="136949" cy="86897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17</xdr:col>
      <xdr:colOff>99972</xdr:colOff>
      <xdr:row>25</xdr:row>
      <xdr:rowOff>148657</xdr:rowOff>
    </xdr:from>
    <xdr:to>
      <xdr:col>27</xdr:col>
      <xdr:colOff>224210</xdr:colOff>
      <xdr:row>42</xdr:row>
      <xdr:rowOff>238409</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9082047" y="6787582"/>
          <a:ext cx="4981988" cy="4633177"/>
        </a:xfrm>
        <a:prstGeom prst="rect">
          <a:avLst/>
        </a:prstGeom>
      </xdr:spPr>
    </xdr:pic>
    <xdr:clientData/>
  </xdr:twoCellAnchor>
  <xdr:twoCellAnchor>
    <xdr:from>
      <xdr:col>7</xdr:col>
      <xdr:colOff>27846</xdr:colOff>
      <xdr:row>260</xdr:row>
      <xdr:rowOff>47625</xdr:rowOff>
    </xdr:from>
    <xdr:to>
      <xdr:col>14</xdr:col>
      <xdr:colOff>600078</xdr:colOff>
      <xdr:row>260</xdr:row>
      <xdr:rowOff>247650</xdr:rowOff>
    </xdr:to>
    <xdr:sp macro="" textlink="">
      <xdr:nvSpPr>
        <xdr:cNvPr id="9" name="左中かっこ 8">
          <a:extLst>
            <a:ext uri="{FF2B5EF4-FFF2-40B4-BE49-F238E27FC236}">
              <a16:creationId xmlns:a16="http://schemas.microsoft.com/office/drawing/2014/main" id="{00000000-0008-0000-0000-000009000000}"/>
            </a:ext>
          </a:extLst>
        </xdr:cNvPr>
        <xdr:cNvSpPr/>
      </xdr:nvSpPr>
      <xdr:spPr>
        <a:xfrm rot="16200000">
          <a:off x="5395549" y="53258672"/>
          <a:ext cx="200025" cy="4972782"/>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44726</xdr:colOff>
      <xdr:row>129</xdr:row>
      <xdr:rowOff>55493</xdr:rowOff>
    </xdr:from>
    <xdr:to>
      <xdr:col>9</xdr:col>
      <xdr:colOff>579782</xdr:colOff>
      <xdr:row>129</xdr:row>
      <xdr:rowOff>207065</xdr:rowOff>
    </xdr:to>
    <xdr:sp macro="" textlink="">
      <xdr:nvSpPr>
        <xdr:cNvPr id="12" name="右中かっこ 11">
          <a:extLst>
            <a:ext uri="{FF2B5EF4-FFF2-40B4-BE49-F238E27FC236}">
              <a16:creationId xmlns:a16="http://schemas.microsoft.com/office/drawing/2014/main" id="{00000000-0008-0000-0000-00000C000000}"/>
            </a:ext>
          </a:extLst>
        </xdr:cNvPr>
        <xdr:cNvSpPr/>
      </xdr:nvSpPr>
      <xdr:spPr>
        <a:xfrm rot="5400000">
          <a:off x="4475093" y="19209026"/>
          <a:ext cx="151572" cy="535056"/>
        </a:xfrm>
        <a:prstGeom prst="rightBrace">
          <a:avLst>
            <a:gd name="adj1" fmla="val 8333"/>
            <a:gd name="adj2" fmla="val 5360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2963</xdr:colOff>
      <xdr:row>128</xdr:row>
      <xdr:rowOff>59891</xdr:rowOff>
    </xdr:from>
    <xdr:to>
      <xdr:col>15</xdr:col>
      <xdr:colOff>3664</xdr:colOff>
      <xdr:row>128</xdr:row>
      <xdr:rowOff>174381</xdr:rowOff>
    </xdr:to>
    <xdr:sp macro="" textlink="">
      <xdr:nvSpPr>
        <xdr:cNvPr id="13" name="右中かっこ 12">
          <a:extLst>
            <a:ext uri="{FF2B5EF4-FFF2-40B4-BE49-F238E27FC236}">
              <a16:creationId xmlns:a16="http://schemas.microsoft.com/office/drawing/2014/main" id="{00000000-0008-0000-0000-00000D000000}"/>
            </a:ext>
          </a:extLst>
        </xdr:cNvPr>
        <xdr:cNvSpPr/>
      </xdr:nvSpPr>
      <xdr:spPr>
        <a:xfrm rot="5400000">
          <a:off x="6699294" y="17966635"/>
          <a:ext cx="114490" cy="2515301"/>
        </a:xfrm>
        <a:prstGeom prst="rightBrace">
          <a:avLst>
            <a:gd name="adj1" fmla="val 8333"/>
            <a:gd name="adj2" fmla="val 5360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44726</xdr:colOff>
      <xdr:row>122</xdr:row>
      <xdr:rowOff>45969</xdr:rowOff>
    </xdr:from>
    <xdr:to>
      <xdr:col>9</xdr:col>
      <xdr:colOff>579782</xdr:colOff>
      <xdr:row>122</xdr:row>
      <xdr:rowOff>188016</xdr:rowOff>
    </xdr:to>
    <xdr:sp macro="" textlink="">
      <xdr:nvSpPr>
        <xdr:cNvPr id="16" name="右中かっこ 15">
          <a:extLst>
            <a:ext uri="{FF2B5EF4-FFF2-40B4-BE49-F238E27FC236}">
              <a16:creationId xmlns:a16="http://schemas.microsoft.com/office/drawing/2014/main" id="{00000000-0008-0000-0000-000010000000}"/>
            </a:ext>
          </a:extLst>
        </xdr:cNvPr>
        <xdr:cNvSpPr/>
      </xdr:nvSpPr>
      <xdr:spPr>
        <a:xfrm rot="5400000">
          <a:off x="4522718" y="17504052"/>
          <a:ext cx="56322" cy="535056"/>
        </a:xfrm>
        <a:prstGeom prst="rightBrace">
          <a:avLst>
            <a:gd name="adj1" fmla="val 8333"/>
            <a:gd name="adj2" fmla="val 5360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2963</xdr:colOff>
      <xdr:row>120</xdr:row>
      <xdr:rowOff>31315</xdr:rowOff>
    </xdr:from>
    <xdr:to>
      <xdr:col>15</xdr:col>
      <xdr:colOff>3664</xdr:colOff>
      <xdr:row>120</xdr:row>
      <xdr:rowOff>145805</xdr:rowOff>
    </xdr:to>
    <xdr:sp macro="" textlink="">
      <xdr:nvSpPr>
        <xdr:cNvPr id="17" name="右中かっこ 16">
          <a:extLst>
            <a:ext uri="{FF2B5EF4-FFF2-40B4-BE49-F238E27FC236}">
              <a16:creationId xmlns:a16="http://schemas.microsoft.com/office/drawing/2014/main" id="{00000000-0008-0000-0000-000011000000}"/>
            </a:ext>
          </a:extLst>
        </xdr:cNvPr>
        <xdr:cNvSpPr/>
      </xdr:nvSpPr>
      <xdr:spPr>
        <a:xfrm rot="5400000">
          <a:off x="6699294" y="16052109"/>
          <a:ext cx="114490" cy="2515301"/>
        </a:xfrm>
        <a:prstGeom prst="rightBrace">
          <a:avLst>
            <a:gd name="adj1" fmla="val 8333"/>
            <a:gd name="adj2" fmla="val 5360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44726</xdr:colOff>
      <xdr:row>173</xdr:row>
      <xdr:rowOff>55493</xdr:rowOff>
    </xdr:from>
    <xdr:to>
      <xdr:col>9</xdr:col>
      <xdr:colOff>579782</xdr:colOff>
      <xdr:row>173</xdr:row>
      <xdr:rowOff>207065</xdr:rowOff>
    </xdr:to>
    <xdr:sp macro="" textlink="">
      <xdr:nvSpPr>
        <xdr:cNvPr id="18" name="右中かっこ 17">
          <a:extLst>
            <a:ext uri="{FF2B5EF4-FFF2-40B4-BE49-F238E27FC236}">
              <a16:creationId xmlns:a16="http://schemas.microsoft.com/office/drawing/2014/main" id="{00000000-0008-0000-0000-000012000000}"/>
            </a:ext>
          </a:extLst>
        </xdr:cNvPr>
        <xdr:cNvSpPr/>
      </xdr:nvSpPr>
      <xdr:spPr>
        <a:xfrm rot="5400000">
          <a:off x="4475093" y="25428851"/>
          <a:ext cx="151572" cy="535056"/>
        </a:xfrm>
        <a:prstGeom prst="rightBrace">
          <a:avLst>
            <a:gd name="adj1" fmla="val 8333"/>
            <a:gd name="adj2" fmla="val 5360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2963</xdr:colOff>
      <xdr:row>172</xdr:row>
      <xdr:rowOff>59891</xdr:rowOff>
    </xdr:from>
    <xdr:to>
      <xdr:col>15</xdr:col>
      <xdr:colOff>3664</xdr:colOff>
      <xdr:row>172</xdr:row>
      <xdr:rowOff>174381</xdr:rowOff>
    </xdr:to>
    <xdr:sp macro="" textlink="">
      <xdr:nvSpPr>
        <xdr:cNvPr id="19" name="右中かっこ 18">
          <a:extLst>
            <a:ext uri="{FF2B5EF4-FFF2-40B4-BE49-F238E27FC236}">
              <a16:creationId xmlns:a16="http://schemas.microsoft.com/office/drawing/2014/main" id="{00000000-0008-0000-0000-000013000000}"/>
            </a:ext>
          </a:extLst>
        </xdr:cNvPr>
        <xdr:cNvSpPr/>
      </xdr:nvSpPr>
      <xdr:spPr>
        <a:xfrm rot="5400000">
          <a:off x="6699294" y="24186460"/>
          <a:ext cx="114490" cy="2515301"/>
        </a:xfrm>
        <a:prstGeom prst="rightBrace">
          <a:avLst>
            <a:gd name="adj1" fmla="val 8333"/>
            <a:gd name="adj2" fmla="val 5360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44726</xdr:colOff>
      <xdr:row>166</xdr:row>
      <xdr:rowOff>45969</xdr:rowOff>
    </xdr:from>
    <xdr:to>
      <xdr:col>9</xdr:col>
      <xdr:colOff>579782</xdr:colOff>
      <xdr:row>166</xdr:row>
      <xdr:rowOff>188016</xdr:rowOff>
    </xdr:to>
    <xdr:sp macro="" textlink="">
      <xdr:nvSpPr>
        <xdr:cNvPr id="20" name="右中かっこ 19">
          <a:extLst>
            <a:ext uri="{FF2B5EF4-FFF2-40B4-BE49-F238E27FC236}">
              <a16:creationId xmlns:a16="http://schemas.microsoft.com/office/drawing/2014/main" id="{00000000-0008-0000-0000-000014000000}"/>
            </a:ext>
          </a:extLst>
        </xdr:cNvPr>
        <xdr:cNvSpPr/>
      </xdr:nvSpPr>
      <xdr:spPr>
        <a:xfrm rot="5400000">
          <a:off x="4522718" y="23647677"/>
          <a:ext cx="56322" cy="535056"/>
        </a:xfrm>
        <a:prstGeom prst="rightBrace">
          <a:avLst>
            <a:gd name="adj1" fmla="val 8333"/>
            <a:gd name="adj2" fmla="val 5360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2963</xdr:colOff>
      <xdr:row>164</xdr:row>
      <xdr:rowOff>31315</xdr:rowOff>
    </xdr:from>
    <xdr:to>
      <xdr:col>15</xdr:col>
      <xdr:colOff>3664</xdr:colOff>
      <xdr:row>164</xdr:row>
      <xdr:rowOff>145805</xdr:rowOff>
    </xdr:to>
    <xdr:sp macro="" textlink="">
      <xdr:nvSpPr>
        <xdr:cNvPr id="21" name="右中かっこ 20">
          <a:extLst>
            <a:ext uri="{FF2B5EF4-FFF2-40B4-BE49-F238E27FC236}">
              <a16:creationId xmlns:a16="http://schemas.microsoft.com/office/drawing/2014/main" id="{00000000-0008-0000-0000-000015000000}"/>
            </a:ext>
          </a:extLst>
        </xdr:cNvPr>
        <xdr:cNvSpPr/>
      </xdr:nvSpPr>
      <xdr:spPr>
        <a:xfrm rot="5400000">
          <a:off x="6699294" y="22195734"/>
          <a:ext cx="114490" cy="2515301"/>
        </a:xfrm>
        <a:prstGeom prst="rightBrace">
          <a:avLst>
            <a:gd name="adj1" fmla="val 8333"/>
            <a:gd name="adj2" fmla="val 5360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249</xdr:row>
      <xdr:rowOff>47631</xdr:rowOff>
    </xdr:from>
    <xdr:to>
      <xdr:col>13</xdr:col>
      <xdr:colOff>9525</xdr:colOff>
      <xdr:row>249</xdr:row>
      <xdr:rowOff>180975</xdr:rowOff>
    </xdr:to>
    <xdr:sp macro="" textlink="">
      <xdr:nvSpPr>
        <xdr:cNvPr id="26" name="右中かっこ 25">
          <a:extLst>
            <a:ext uri="{FF2B5EF4-FFF2-40B4-BE49-F238E27FC236}">
              <a16:creationId xmlns:a16="http://schemas.microsoft.com/office/drawing/2014/main" id="{00000000-0008-0000-0000-00001A000000}"/>
            </a:ext>
          </a:extLst>
        </xdr:cNvPr>
        <xdr:cNvSpPr/>
      </xdr:nvSpPr>
      <xdr:spPr>
        <a:xfrm rot="5400000">
          <a:off x="4829178" y="39776403"/>
          <a:ext cx="133344" cy="3733800"/>
        </a:xfrm>
        <a:prstGeom prst="rightBrace">
          <a:avLst>
            <a:gd name="adj1" fmla="val 8333"/>
            <a:gd name="adj2" fmla="val 5360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56</xdr:row>
      <xdr:rowOff>66674</xdr:rowOff>
    </xdr:from>
    <xdr:to>
      <xdr:col>10</xdr:col>
      <xdr:colOff>219074</xdr:colOff>
      <xdr:row>63</xdr:row>
      <xdr:rowOff>0</xdr:rowOff>
    </xdr:to>
    <xdr:sp macro="" textlink="">
      <xdr:nvSpPr>
        <xdr:cNvPr id="27" name="右中かっこ 26">
          <a:extLst>
            <a:ext uri="{FF2B5EF4-FFF2-40B4-BE49-F238E27FC236}">
              <a16:creationId xmlns:a16="http://schemas.microsoft.com/office/drawing/2014/main" id="{00000000-0008-0000-0000-00001B000000}"/>
            </a:ext>
          </a:extLst>
        </xdr:cNvPr>
        <xdr:cNvSpPr/>
      </xdr:nvSpPr>
      <xdr:spPr>
        <a:xfrm>
          <a:off x="4895850" y="9705974"/>
          <a:ext cx="190499" cy="336232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78399</xdr:colOff>
      <xdr:row>107</xdr:row>
      <xdr:rowOff>35900</xdr:rowOff>
    </xdr:from>
    <xdr:to>
      <xdr:col>10</xdr:col>
      <xdr:colOff>342900</xdr:colOff>
      <xdr:row>111</xdr:row>
      <xdr:rowOff>247650</xdr:rowOff>
    </xdr:to>
    <xdr:sp macro="" textlink="">
      <xdr:nvSpPr>
        <xdr:cNvPr id="23" name="右中かっこ 22">
          <a:extLst>
            <a:ext uri="{FF2B5EF4-FFF2-40B4-BE49-F238E27FC236}">
              <a16:creationId xmlns:a16="http://schemas.microsoft.com/office/drawing/2014/main" id="{00000000-0008-0000-0000-000017000000}"/>
            </a:ext>
          </a:extLst>
        </xdr:cNvPr>
        <xdr:cNvSpPr/>
      </xdr:nvSpPr>
      <xdr:spPr>
        <a:xfrm>
          <a:off x="4945674" y="22238675"/>
          <a:ext cx="264501" cy="12785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78399</xdr:colOff>
      <xdr:row>134</xdr:row>
      <xdr:rowOff>35900</xdr:rowOff>
    </xdr:from>
    <xdr:to>
      <xdr:col>10</xdr:col>
      <xdr:colOff>238125</xdr:colOff>
      <xdr:row>140</xdr:row>
      <xdr:rowOff>190500</xdr:rowOff>
    </xdr:to>
    <xdr:sp macro="" textlink="">
      <xdr:nvSpPr>
        <xdr:cNvPr id="24" name="右中かっこ 23">
          <a:extLst>
            <a:ext uri="{FF2B5EF4-FFF2-40B4-BE49-F238E27FC236}">
              <a16:creationId xmlns:a16="http://schemas.microsoft.com/office/drawing/2014/main" id="{00000000-0008-0000-0000-000018000000}"/>
            </a:ext>
          </a:extLst>
        </xdr:cNvPr>
        <xdr:cNvSpPr/>
      </xdr:nvSpPr>
      <xdr:spPr>
        <a:xfrm>
          <a:off x="4945674" y="29772950"/>
          <a:ext cx="159726" cy="17548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78399</xdr:colOff>
      <xdr:row>20</xdr:row>
      <xdr:rowOff>35901</xdr:rowOff>
    </xdr:from>
    <xdr:to>
      <xdr:col>10</xdr:col>
      <xdr:colOff>221274</xdr:colOff>
      <xdr:row>22</xdr:row>
      <xdr:rowOff>188301</xdr:rowOff>
    </xdr:to>
    <xdr:sp macro="" textlink="">
      <xdr:nvSpPr>
        <xdr:cNvPr id="25" name="右中かっこ 24">
          <a:extLst>
            <a:ext uri="{FF2B5EF4-FFF2-40B4-BE49-F238E27FC236}">
              <a16:creationId xmlns:a16="http://schemas.microsoft.com/office/drawing/2014/main" id="{00000000-0008-0000-0000-000019000000}"/>
            </a:ext>
          </a:extLst>
        </xdr:cNvPr>
        <xdr:cNvSpPr/>
      </xdr:nvSpPr>
      <xdr:spPr>
        <a:xfrm>
          <a:off x="4943476" y="15297882"/>
          <a:ext cx="142875" cy="63597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14653</xdr:colOff>
      <xdr:row>17</xdr:row>
      <xdr:rowOff>311878</xdr:rowOff>
    </xdr:from>
    <xdr:to>
      <xdr:col>28</xdr:col>
      <xdr:colOff>402981</xdr:colOff>
      <xdr:row>23</xdr:row>
      <xdr:rowOff>190506</xdr:rowOff>
    </xdr:to>
    <xdr:sp macro="" textlink="">
      <xdr:nvSpPr>
        <xdr:cNvPr id="28" name="Text Box 1">
          <a:extLst>
            <a:ext uri="{FF2B5EF4-FFF2-40B4-BE49-F238E27FC236}">
              <a16:creationId xmlns:a16="http://schemas.microsoft.com/office/drawing/2014/main" id="{00000000-0008-0000-0000-00001C000000}"/>
            </a:ext>
          </a:extLst>
        </xdr:cNvPr>
        <xdr:cNvSpPr txBox="1">
          <a:spLocks noChangeArrowheads="1"/>
        </xdr:cNvSpPr>
      </xdr:nvSpPr>
      <xdr:spPr bwMode="auto">
        <a:xfrm>
          <a:off x="9026131" y="4859030"/>
          <a:ext cx="5763741" cy="1452324"/>
        </a:xfrm>
        <a:prstGeom prst="rect">
          <a:avLst/>
        </a:prstGeom>
        <a:solidFill>
          <a:srgbClr val="FFFFFF"/>
        </a:solidFill>
        <a:ln w="9525">
          <a:solidFill>
            <a:srgbClr val="000000"/>
          </a:solidFill>
          <a:miter lim="800000"/>
          <a:headEnd/>
          <a:tailEnd/>
        </a:ln>
      </xdr:spPr>
      <xdr:txBody>
        <a:bodyPr vertOverflow="clip" wrap="square" lIns="36576" tIns="41148" rIns="0" bIns="0" anchor="t" upright="1"/>
        <a:lstStyle/>
        <a:p>
          <a:pPr algn="l" rtl="0">
            <a:defRPr sz="1000"/>
          </a:pPr>
          <a:r>
            <a:rPr lang="ja-JP" altLang="en-US" sz="900" b="1" i="0" u="none" strike="noStrike" baseline="0">
              <a:solidFill>
                <a:srgbClr val="000000"/>
              </a:solidFill>
              <a:latin typeface="游ゴシック"/>
              <a:ea typeface="游ゴシック"/>
            </a:rPr>
            <a:t>・急性期ケアミックス型：</a:t>
          </a:r>
          <a:r>
            <a:rPr lang="ja-JP" altLang="en-US" sz="900" b="0" i="0" u="none" strike="noStrike" baseline="0">
              <a:solidFill>
                <a:srgbClr val="000000"/>
              </a:solidFill>
              <a:latin typeface="游ゴシック"/>
              <a:ea typeface="游ゴシック"/>
            </a:rPr>
            <a:t>急性期一般入院基本料７以上の急性期病棟があり、病床機能報告に照らして一定以上の急性期機能を有していると自ら判断し、病院全体として急性期を最も重視している病院です。</a:t>
          </a:r>
        </a:p>
        <a:p>
          <a:pPr algn="l" rtl="0">
            <a:defRPr sz="1000"/>
          </a:pPr>
          <a:r>
            <a:rPr lang="ja-JP" altLang="en-US" sz="900" b="1" i="0" u="none" strike="noStrike" baseline="0">
              <a:solidFill>
                <a:srgbClr val="000000"/>
              </a:solidFill>
              <a:latin typeface="游ゴシック"/>
              <a:ea typeface="游ゴシック"/>
            </a:rPr>
            <a:t>・ポストアキュート連携型：</a:t>
          </a:r>
          <a:r>
            <a:rPr lang="ja-JP" altLang="en-US" sz="900" b="0" i="0" u="none" strike="noStrike" baseline="0">
              <a:solidFill>
                <a:srgbClr val="000000"/>
              </a:solidFill>
              <a:latin typeface="游ゴシック"/>
              <a:ea typeface="游ゴシック"/>
            </a:rPr>
            <a:t>病院全体の実入院患者数の概ね半数以上が他院からのポストアキュートを受け入れる病院です。実患者数が半数に届くかどうか判断に迷う場合は、次の“どちらでもない”を選択して下さい。</a:t>
          </a:r>
        </a:p>
        <a:p>
          <a:pPr algn="l" rtl="0">
            <a:defRPr sz="1000"/>
          </a:pPr>
          <a:r>
            <a:rPr lang="ja-JP" altLang="en-US" sz="900" b="1" i="0" u="none" strike="noStrike" baseline="0">
              <a:solidFill>
                <a:srgbClr val="000000"/>
              </a:solidFill>
              <a:latin typeface="游ゴシック"/>
              <a:ea typeface="游ゴシック"/>
            </a:rPr>
            <a:t>・どちらでもない（地域密着型）：</a:t>
          </a:r>
          <a:r>
            <a:rPr lang="ja-JP" altLang="en-US" sz="900" b="0" i="0" u="none" strike="noStrike" baseline="0">
              <a:solidFill>
                <a:srgbClr val="000000"/>
              </a:solidFill>
              <a:latin typeface="游ゴシック"/>
              <a:ea typeface="游ゴシック"/>
            </a:rPr>
            <a:t>多くは自宅や居住系施設、介護施設 などで療養している患者の内科的・外科的急性増悪や軽症急性疾患などのサブアキュートを中心に受け入れる病院です。これに該当しない特徴ある医療に特化している病院も含みます。当協会では「どちらでもない」を地域密着型と定義しています。</a:t>
          </a:r>
        </a:p>
      </xdr:txBody>
    </xdr:sp>
    <xdr:clientData/>
  </xdr:twoCellAnchor>
  <xdr:twoCellAnchor>
    <xdr:from>
      <xdr:col>8</xdr:col>
      <xdr:colOff>628778</xdr:colOff>
      <xdr:row>78</xdr:row>
      <xdr:rowOff>44219</xdr:rowOff>
    </xdr:from>
    <xdr:to>
      <xdr:col>9</xdr:col>
      <xdr:colOff>604630</xdr:colOff>
      <xdr:row>78</xdr:row>
      <xdr:rowOff>165655</xdr:rowOff>
    </xdr:to>
    <xdr:sp macro="" textlink="">
      <xdr:nvSpPr>
        <xdr:cNvPr id="31" name="右中かっこ 30">
          <a:extLst>
            <a:ext uri="{FF2B5EF4-FFF2-40B4-BE49-F238E27FC236}">
              <a16:creationId xmlns:a16="http://schemas.microsoft.com/office/drawing/2014/main" id="{00000000-0008-0000-0000-00001F000000}"/>
            </a:ext>
          </a:extLst>
        </xdr:cNvPr>
        <xdr:cNvSpPr/>
      </xdr:nvSpPr>
      <xdr:spPr>
        <a:xfrm rot="5400000">
          <a:off x="4498508" y="21328772"/>
          <a:ext cx="121436" cy="60533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628778</xdr:colOff>
      <xdr:row>148</xdr:row>
      <xdr:rowOff>44219</xdr:rowOff>
    </xdr:from>
    <xdr:to>
      <xdr:col>9</xdr:col>
      <xdr:colOff>604630</xdr:colOff>
      <xdr:row>148</xdr:row>
      <xdr:rowOff>165655</xdr:rowOff>
    </xdr:to>
    <xdr:sp macro="" textlink="">
      <xdr:nvSpPr>
        <xdr:cNvPr id="29" name="右中かっこ 28">
          <a:extLst>
            <a:ext uri="{FF2B5EF4-FFF2-40B4-BE49-F238E27FC236}">
              <a16:creationId xmlns:a16="http://schemas.microsoft.com/office/drawing/2014/main" id="{00000000-0008-0000-0000-00001D000000}"/>
            </a:ext>
          </a:extLst>
        </xdr:cNvPr>
        <xdr:cNvSpPr/>
      </xdr:nvSpPr>
      <xdr:spPr>
        <a:xfrm rot="5400000">
          <a:off x="4512795" y="21364181"/>
          <a:ext cx="92861" cy="60533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165652</xdr:colOff>
      <xdr:row>40</xdr:row>
      <xdr:rowOff>49696</xdr:rowOff>
    </xdr:from>
    <xdr:to>
      <xdr:col>27</xdr:col>
      <xdr:colOff>33131</xdr:colOff>
      <xdr:row>40</xdr:row>
      <xdr:rowOff>198783</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1620500" y="10601739"/>
          <a:ext cx="2310848" cy="1490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78399</xdr:colOff>
      <xdr:row>83</xdr:row>
      <xdr:rowOff>35900</xdr:rowOff>
    </xdr:from>
    <xdr:to>
      <xdr:col>10</xdr:col>
      <xdr:colOff>342900</xdr:colOff>
      <xdr:row>88</xdr:row>
      <xdr:rowOff>247650</xdr:rowOff>
    </xdr:to>
    <xdr:sp macro="" textlink="">
      <xdr:nvSpPr>
        <xdr:cNvPr id="30" name="右中かっこ 29">
          <a:extLst>
            <a:ext uri="{FF2B5EF4-FFF2-40B4-BE49-F238E27FC236}">
              <a16:creationId xmlns:a16="http://schemas.microsoft.com/office/drawing/2014/main" id="{00000000-0008-0000-0000-00001E000000}"/>
            </a:ext>
          </a:extLst>
        </xdr:cNvPr>
        <xdr:cNvSpPr/>
      </xdr:nvSpPr>
      <xdr:spPr>
        <a:xfrm>
          <a:off x="4965138" y="28321009"/>
          <a:ext cx="264501" cy="127192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44726</xdr:colOff>
      <xdr:row>199</xdr:row>
      <xdr:rowOff>45969</xdr:rowOff>
    </xdr:from>
    <xdr:to>
      <xdr:col>9</xdr:col>
      <xdr:colOff>579782</xdr:colOff>
      <xdr:row>199</xdr:row>
      <xdr:rowOff>188016</xdr:rowOff>
    </xdr:to>
    <xdr:sp macro="" textlink="">
      <xdr:nvSpPr>
        <xdr:cNvPr id="37" name="右中かっこ 36">
          <a:extLst>
            <a:ext uri="{FF2B5EF4-FFF2-40B4-BE49-F238E27FC236}">
              <a16:creationId xmlns:a16="http://schemas.microsoft.com/office/drawing/2014/main" id="{C9503297-7885-404A-97C3-C95A92E8C28B}"/>
            </a:ext>
          </a:extLst>
        </xdr:cNvPr>
        <xdr:cNvSpPr/>
      </xdr:nvSpPr>
      <xdr:spPr>
        <a:xfrm rot="5400000">
          <a:off x="4522718" y="46441002"/>
          <a:ext cx="56322" cy="535056"/>
        </a:xfrm>
        <a:prstGeom prst="rightBrace">
          <a:avLst>
            <a:gd name="adj1" fmla="val 8333"/>
            <a:gd name="adj2" fmla="val 5360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76200</xdr:colOff>
      <xdr:row>192</xdr:row>
      <xdr:rowOff>28575</xdr:rowOff>
    </xdr:from>
    <xdr:to>
      <xdr:col>11</xdr:col>
      <xdr:colOff>266700</xdr:colOff>
      <xdr:row>199</xdr:row>
      <xdr:rowOff>9525</xdr:rowOff>
    </xdr:to>
    <xdr:sp macro="" textlink="">
      <xdr:nvSpPr>
        <xdr:cNvPr id="38" name="右中かっこ 37">
          <a:extLst>
            <a:ext uri="{FF2B5EF4-FFF2-40B4-BE49-F238E27FC236}">
              <a16:creationId xmlns:a16="http://schemas.microsoft.com/office/drawing/2014/main" id="{2CE6A277-5E11-467A-89CE-534EBCAB1DB7}"/>
            </a:ext>
          </a:extLst>
        </xdr:cNvPr>
        <xdr:cNvSpPr/>
      </xdr:nvSpPr>
      <xdr:spPr>
        <a:xfrm>
          <a:off x="5572125" y="53835300"/>
          <a:ext cx="190500" cy="19812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28575</xdr:colOff>
      <xdr:row>105</xdr:row>
      <xdr:rowOff>36633</xdr:rowOff>
    </xdr:from>
    <xdr:to>
      <xdr:col>14</xdr:col>
      <xdr:colOff>561975</xdr:colOff>
      <xdr:row>105</xdr:row>
      <xdr:rowOff>219074</xdr:rowOff>
    </xdr:to>
    <xdr:sp macro="" textlink="">
      <xdr:nvSpPr>
        <xdr:cNvPr id="3" name="左中かっこ 2">
          <a:extLst>
            <a:ext uri="{FF2B5EF4-FFF2-40B4-BE49-F238E27FC236}">
              <a16:creationId xmlns:a16="http://schemas.microsoft.com/office/drawing/2014/main" id="{00000000-0008-0000-0100-000003000000}"/>
            </a:ext>
          </a:extLst>
        </xdr:cNvPr>
        <xdr:cNvSpPr/>
      </xdr:nvSpPr>
      <xdr:spPr>
        <a:xfrm rot="16200000">
          <a:off x="6719154" y="33179604"/>
          <a:ext cx="182441" cy="53340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78399</xdr:colOff>
      <xdr:row>94</xdr:row>
      <xdr:rowOff>35901</xdr:rowOff>
    </xdr:from>
    <xdr:to>
      <xdr:col>10</xdr:col>
      <xdr:colOff>221274</xdr:colOff>
      <xdr:row>98</xdr:row>
      <xdr:rowOff>0</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4945674" y="5284176"/>
          <a:ext cx="142875" cy="6286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78399</xdr:colOff>
      <xdr:row>88</xdr:row>
      <xdr:rowOff>35901</xdr:rowOff>
    </xdr:from>
    <xdr:to>
      <xdr:col>10</xdr:col>
      <xdr:colOff>190500</xdr:colOff>
      <xdr:row>91</xdr:row>
      <xdr:rowOff>248478</xdr:rowOff>
    </xdr:to>
    <xdr:sp macro="" textlink="">
      <xdr:nvSpPr>
        <xdr:cNvPr id="7" name="右中かっこ 6">
          <a:extLst>
            <a:ext uri="{FF2B5EF4-FFF2-40B4-BE49-F238E27FC236}">
              <a16:creationId xmlns:a16="http://schemas.microsoft.com/office/drawing/2014/main" id="{7D1E08B1-64E9-4C5D-B887-BE362FCA0A0C}"/>
            </a:ext>
          </a:extLst>
        </xdr:cNvPr>
        <xdr:cNvSpPr/>
      </xdr:nvSpPr>
      <xdr:spPr>
        <a:xfrm>
          <a:off x="5230182" y="29397749"/>
          <a:ext cx="112101" cy="93316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66675</xdr:colOff>
      <xdr:row>10</xdr:row>
      <xdr:rowOff>200024</xdr:rowOff>
    </xdr:from>
    <xdr:to>
      <xdr:col>22</xdr:col>
      <xdr:colOff>781459</xdr:colOff>
      <xdr:row>21</xdr:row>
      <xdr:rowOff>85725</xdr:rowOff>
    </xdr:to>
    <xdr:grpSp>
      <xdr:nvGrpSpPr>
        <xdr:cNvPr id="15" name="グループ化 14">
          <a:extLst>
            <a:ext uri="{FF2B5EF4-FFF2-40B4-BE49-F238E27FC236}">
              <a16:creationId xmlns:a16="http://schemas.microsoft.com/office/drawing/2014/main" id="{C10028E6-1542-49F4-9F03-6D73953096A3}"/>
            </a:ext>
          </a:extLst>
        </xdr:cNvPr>
        <xdr:cNvGrpSpPr/>
      </xdr:nvGrpSpPr>
      <xdr:grpSpPr>
        <a:xfrm>
          <a:off x="10252075" y="2771774"/>
          <a:ext cx="3057934" cy="2413001"/>
          <a:chOff x="9906000" y="2781299"/>
          <a:chExt cx="3067459" cy="2514601"/>
        </a:xfrm>
      </xdr:grpSpPr>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srcRect l="49047" t="-1" b="54830"/>
          <a:stretch/>
        </xdr:blipFill>
        <xdr:spPr>
          <a:xfrm>
            <a:off x="9906000" y="2781299"/>
            <a:ext cx="3067459" cy="2514601"/>
          </a:xfrm>
          <a:prstGeom prst="rect">
            <a:avLst/>
          </a:prstGeom>
        </xdr:spPr>
      </xdr:pic>
      <xdr:sp macro="" textlink="">
        <xdr:nvSpPr>
          <xdr:cNvPr id="14" name="テキスト ボックス 13">
            <a:extLst>
              <a:ext uri="{FF2B5EF4-FFF2-40B4-BE49-F238E27FC236}">
                <a16:creationId xmlns:a16="http://schemas.microsoft.com/office/drawing/2014/main" id="{6005E768-97BE-4DA5-85BD-6B68ADAD4CE3}"/>
              </a:ext>
            </a:extLst>
          </xdr:cNvPr>
          <xdr:cNvSpPr txBox="1"/>
        </xdr:nvSpPr>
        <xdr:spPr>
          <a:xfrm>
            <a:off x="10039350" y="2800350"/>
            <a:ext cx="1172116"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▋病床等一覧</a:t>
            </a:r>
          </a:p>
        </xdr:txBody>
      </xdr:sp>
    </xdr:grpSp>
    <xdr:clientData/>
  </xdr:twoCellAnchor>
  <xdr:twoCellAnchor>
    <xdr:from>
      <xdr:col>16</xdr:col>
      <xdr:colOff>238124</xdr:colOff>
      <xdr:row>12</xdr:row>
      <xdr:rowOff>171450</xdr:rowOff>
    </xdr:from>
    <xdr:to>
      <xdr:col>23</xdr:col>
      <xdr:colOff>47624</xdr:colOff>
      <xdr:row>21</xdr:row>
      <xdr:rowOff>85725</xdr:rowOff>
    </xdr:to>
    <xdr:sp macro="" textlink="">
      <xdr:nvSpPr>
        <xdr:cNvPr id="2" name="四角形: 角を丸くする 1">
          <a:extLst>
            <a:ext uri="{FF2B5EF4-FFF2-40B4-BE49-F238E27FC236}">
              <a16:creationId xmlns:a16="http://schemas.microsoft.com/office/drawing/2014/main" id="{CB29B5EE-A376-4866-BF77-CF8642D939AA}"/>
            </a:ext>
          </a:extLst>
        </xdr:cNvPr>
        <xdr:cNvSpPr/>
      </xdr:nvSpPr>
      <xdr:spPr>
        <a:xfrm>
          <a:off x="9810749" y="3219450"/>
          <a:ext cx="3305175" cy="207645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406C5-BE7C-4A06-A45E-2D7AA41E9372}">
  <dimension ref="B4:B14"/>
  <sheetViews>
    <sheetView showGridLines="0" tabSelected="1" workbookViewId="0">
      <selection activeCell="A18" sqref="A18"/>
    </sheetView>
  </sheetViews>
  <sheetFormatPr defaultColWidth="9" defaultRowHeight="18" x14ac:dyDescent="0.55000000000000004"/>
  <cols>
    <col min="1" max="16384" width="9" style="11"/>
  </cols>
  <sheetData>
    <row r="4" spans="2:2" ht="46.5" customHeight="1" x14ac:dyDescent="0.55000000000000004">
      <c r="B4" s="149" t="s">
        <v>1476</v>
      </c>
    </row>
    <row r="5" spans="2:2" ht="26.25" customHeight="1" x14ac:dyDescent="0.55000000000000004">
      <c r="B5" s="150" t="s">
        <v>1477</v>
      </c>
    </row>
    <row r="6" spans="2:2" ht="26.25" customHeight="1" x14ac:dyDescent="0.55000000000000004">
      <c r="B6" s="150" t="s">
        <v>1469</v>
      </c>
    </row>
    <row r="7" spans="2:2" ht="26.25" customHeight="1" x14ac:dyDescent="0.55000000000000004">
      <c r="B7" s="150" t="s">
        <v>1470</v>
      </c>
    </row>
    <row r="8" spans="2:2" ht="15.75" customHeight="1" x14ac:dyDescent="0.55000000000000004">
      <c r="B8" s="150"/>
    </row>
    <row r="9" spans="2:2" ht="24" customHeight="1" x14ac:dyDescent="0.55000000000000004">
      <c r="B9" s="150" t="s">
        <v>1473</v>
      </c>
    </row>
    <row r="10" spans="2:2" ht="24" customHeight="1" x14ac:dyDescent="0.55000000000000004">
      <c r="B10" s="150" t="s">
        <v>1474</v>
      </c>
    </row>
    <row r="11" spans="2:2" ht="24" customHeight="1" x14ac:dyDescent="0.55000000000000004">
      <c r="B11" s="150" t="s">
        <v>1475</v>
      </c>
    </row>
    <row r="12" spans="2:2" ht="24" customHeight="1" x14ac:dyDescent="0.55000000000000004">
      <c r="B12" s="150" t="s">
        <v>1471</v>
      </c>
    </row>
    <row r="13" spans="2:2" ht="19.5" customHeight="1" x14ac:dyDescent="0.55000000000000004"/>
    <row r="14" spans="2:2" ht="20" x14ac:dyDescent="0.55000000000000004">
      <c r="B14" s="150" t="s">
        <v>1472</v>
      </c>
    </row>
  </sheetData>
  <sheetProtection sheet="1" objects="1" scenarios="1" selectLockedCells="1" selectUnlockedCells="1"/>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autoPageBreaks="0" fitToPage="1"/>
  </sheetPr>
  <dimension ref="A1:AE282"/>
  <sheetViews>
    <sheetView showGridLines="0" zoomScaleNormal="100" workbookViewId="0">
      <selection activeCell="G6" sqref="G6:M6"/>
    </sheetView>
  </sheetViews>
  <sheetFormatPr defaultColWidth="9" defaultRowHeight="18" x14ac:dyDescent="0.55000000000000004"/>
  <cols>
    <col min="1" max="1" width="4.83203125" style="17" customWidth="1"/>
    <col min="2" max="2" width="3.33203125" style="17" customWidth="1"/>
    <col min="3" max="3" width="3.75" style="17" customWidth="1"/>
    <col min="4" max="7" width="8" style="17" customWidth="1"/>
    <col min="8" max="15" width="8.25" style="17" customWidth="1"/>
    <col min="16" max="32" width="6.33203125" style="17" customWidth="1"/>
    <col min="33" max="16384" width="9" style="17"/>
  </cols>
  <sheetData>
    <row r="1" spans="1:16" s="16" customFormat="1" ht="14.25" customHeight="1" x14ac:dyDescent="0.55000000000000004"/>
    <row r="2" spans="1:16" ht="23.25" customHeight="1" x14ac:dyDescent="0.55000000000000004">
      <c r="D2" s="18" t="s">
        <v>140</v>
      </c>
    </row>
    <row r="3" spans="1:16" ht="6.75" customHeight="1" x14ac:dyDescent="0.55000000000000004"/>
    <row r="4" spans="1:16" ht="48" customHeight="1" x14ac:dyDescent="0.55000000000000004">
      <c r="B4" s="176" t="s">
        <v>210</v>
      </c>
      <c r="C4" s="176"/>
      <c r="D4" s="176"/>
      <c r="E4" s="176"/>
      <c r="F4" s="176"/>
      <c r="G4" s="176"/>
      <c r="H4" s="176"/>
      <c r="I4" s="176"/>
      <c r="J4" s="176"/>
      <c r="K4" s="176"/>
      <c r="L4" s="176"/>
      <c r="M4" s="176"/>
      <c r="N4" s="176"/>
      <c r="O4" s="176"/>
      <c r="P4" s="176"/>
    </row>
    <row r="5" spans="1:16" ht="12.75" customHeight="1" x14ac:dyDescent="0.55000000000000004">
      <c r="B5" s="176"/>
      <c r="C5" s="176"/>
      <c r="D5" s="176"/>
      <c r="E5" s="176"/>
      <c r="F5" s="176"/>
      <c r="G5" s="176"/>
      <c r="H5" s="176"/>
      <c r="I5" s="176"/>
      <c r="J5" s="176"/>
      <c r="K5" s="176"/>
      <c r="L5" s="176"/>
      <c r="M5" s="176"/>
      <c r="N5" s="176"/>
      <c r="O5" s="176"/>
      <c r="P5" s="176"/>
    </row>
    <row r="6" spans="1:16" ht="21" customHeight="1" x14ac:dyDescent="0.55000000000000004">
      <c r="C6" s="19"/>
      <c r="D6" s="233" t="s">
        <v>14</v>
      </c>
      <c r="E6" s="233"/>
      <c r="F6" s="7"/>
      <c r="G6" s="234"/>
      <c r="H6" s="234"/>
      <c r="I6" s="234"/>
      <c r="J6" s="234"/>
      <c r="K6" s="234"/>
      <c r="L6" s="234"/>
      <c r="M6" s="234"/>
    </row>
    <row r="7" spans="1:16" ht="21" customHeight="1" x14ac:dyDescent="0.55000000000000004">
      <c r="C7" s="19"/>
      <c r="D7" s="235" t="s">
        <v>13</v>
      </c>
      <c r="E7" s="235"/>
      <c r="F7" s="8"/>
      <c r="G7" s="204"/>
      <c r="H7" s="204"/>
      <c r="I7" s="204"/>
      <c r="J7" s="20" t="s">
        <v>12</v>
      </c>
      <c r="K7" s="204"/>
      <c r="L7" s="204"/>
      <c r="M7" s="204"/>
    </row>
    <row r="8" spans="1:16" ht="21" customHeight="1" x14ac:dyDescent="0.55000000000000004">
      <c r="C8" s="19"/>
      <c r="D8" s="203" t="s">
        <v>31</v>
      </c>
      <c r="E8" s="203"/>
      <c r="F8" s="203"/>
      <c r="G8" s="204"/>
      <c r="H8" s="204"/>
      <c r="I8" s="204"/>
      <c r="J8" s="204"/>
      <c r="K8" s="204"/>
      <c r="L8" s="204"/>
      <c r="M8" s="204"/>
    </row>
    <row r="9" spans="1:16" ht="21" customHeight="1" x14ac:dyDescent="0.55000000000000004">
      <c r="C9" s="19"/>
      <c r="D9" s="15" t="s">
        <v>20</v>
      </c>
      <c r="E9" s="15"/>
      <c r="F9" s="8"/>
      <c r="G9" s="204"/>
      <c r="H9" s="204"/>
      <c r="I9" s="204"/>
      <c r="J9" s="204"/>
      <c r="K9" s="204"/>
      <c r="L9" s="204"/>
      <c r="M9" s="204"/>
    </row>
    <row r="10" spans="1:16" s="21" customFormat="1" ht="22.5" x14ac:dyDescent="0.55000000000000004">
      <c r="A10" s="146"/>
      <c r="C10" s="22"/>
      <c r="D10" s="23"/>
      <c r="E10" s="23"/>
      <c r="F10" s="24"/>
      <c r="G10" s="24"/>
      <c r="H10" s="24"/>
      <c r="I10" s="25"/>
      <c r="J10" s="24"/>
      <c r="K10" s="24"/>
      <c r="L10" s="24"/>
      <c r="M10" s="24"/>
    </row>
    <row r="11" spans="1:16" ht="22.5" x14ac:dyDescent="0.55000000000000004">
      <c r="B11" s="19" t="s">
        <v>3</v>
      </c>
    </row>
    <row r="12" spans="1:16" ht="26.25" customHeight="1" x14ac:dyDescent="0.55000000000000004">
      <c r="C12" s="173" t="s">
        <v>211</v>
      </c>
      <c r="D12" s="173"/>
      <c r="E12" s="173"/>
      <c r="F12" s="173"/>
      <c r="G12" s="173"/>
      <c r="H12" s="173"/>
      <c r="I12" s="173"/>
      <c r="J12" s="173"/>
      <c r="K12" s="173"/>
      <c r="L12" s="173"/>
      <c r="M12" s="173"/>
      <c r="N12" s="173"/>
      <c r="O12" s="173"/>
      <c r="P12" s="173"/>
    </row>
    <row r="13" spans="1:16" ht="18" customHeight="1" x14ac:dyDescent="0.55000000000000004">
      <c r="D13" s="205" t="s">
        <v>98</v>
      </c>
      <c r="E13" s="205"/>
      <c r="F13" s="205"/>
      <c r="G13" s="205"/>
      <c r="H13" s="135"/>
      <c r="I13" s="55" t="s">
        <v>4</v>
      </c>
      <c r="J13" s="41" t="s">
        <v>54</v>
      </c>
    </row>
    <row r="14" spans="1:16" x14ac:dyDescent="0.55000000000000004">
      <c r="D14" s="236" t="s">
        <v>130</v>
      </c>
      <c r="E14" s="237"/>
      <c r="F14" s="237"/>
      <c r="G14" s="237"/>
      <c r="H14" s="136"/>
      <c r="I14" s="20" t="s">
        <v>4</v>
      </c>
    </row>
    <row r="15" spans="1:16" x14ac:dyDescent="0.55000000000000004">
      <c r="D15" s="56"/>
      <c r="G15" s="57"/>
      <c r="H15" s="58"/>
    </row>
    <row r="16" spans="1:16" x14ac:dyDescent="0.55000000000000004">
      <c r="D16" s="238" t="s">
        <v>99</v>
      </c>
      <c r="E16" s="238"/>
      <c r="F16" s="238"/>
      <c r="G16" s="238"/>
      <c r="H16" s="2"/>
      <c r="I16" s="210" t="s">
        <v>11</v>
      </c>
      <c r="J16" s="239"/>
      <c r="K16" s="239"/>
      <c r="L16" s="239"/>
      <c r="M16" s="239"/>
      <c r="N16" s="239"/>
      <c r="O16" s="239"/>
    </row>
    <row r="17" spans="4:18" x14ac:dyDescent="0.55000000000000004">
      <c r="D17" s="208" t="s">
        <v>5</v>
      </c>
      <c r="E17" s="208"/>
      <c r="F17" s="208"/>
      <c r="G17" s="208"/>
      <c r="H17" s="1"/>
      <c r="I17" s="239"/>
      <c r="J17" s="239"/>
      <c r="K17" s="239"/>
      <c r="L17" s="239"/>
      <c r="M17" s="239"/>
      <c r="N17" s="239"/>
      <c r="O17" s="239"/>
      <c r="Q17" s="240" t="s">
        <v>139</v>
      </c>
    </row>
    <row r="18" spans="4:18" ht="29.25" customHeight="1" x14ac:dyDescent="0.55000000000000004">
      <c r="D18" s="59"/>
      <c r="E18" s="59"/>
      <c r="F18" s="59"/>
      <c r="G18" s="59"/>
      <c r="H18" s="60"/>
      <c r="I18" s="60"/>
      <c r="J18" s="60"/>
      <c r="K18" s="60"/>
      <c r="L18" s="60"/>
      <c r="M18" s="60"/>
      <c r="N18" s="60"/>
      <c r="Q18" s="240"/>
      <c r="R18" s="17" t="s">
        <v>15</v>
      </c>
    </row>
    <row r="19" spans="4:18" x14ac:dyDescent="0.55000000000000004">
      <c r="D19" s="17" t="s">
        <v>138</v>
      </c>
      <c r="Q19" s="240"/>
    </row>
    <row r="20" spans="4:18" x14ac:dyDescent="0.55000000000000004">
      <c r="D20" s="210" t="s">
        <v>107</v>
      </c>
      <c r="E20" s="239"/>
      <c r="F20" s="239"/>
      <c r="G20" s="239"/>
      <c r="H20" s="239"/>
      <c r="I20" s="239"/>
      <c r="J20" s="239"/>
      <c r="K20" s="239"/>
      <c r="L20" s="239"/>
      <c r="M20" s="239"/>
      <c r="N20" s="239"/>
      <c r="O20" s="239"/>
      <c r="P20" s="239"/>
    </row>
    <row r="21" spans="4:18" x14ac:dyDescent="0.55000000000000004">
      <c r="D21" s="208" t="s">
        <v>55</v>
      </c>
      <c r="E21" s="208"/>
      <c r="F21" s="208"/>
      <c r="G21" s="208"/>
      <c r="H21" s="208"/>
      <c r="I21" s="43"/>
      <c r="J21" s="4"/>
      <c r="K21" s="210" t="s">
        <v>10</v>
      </c>
      <c r="L21" s="210"/>
      <c r="M21" s="210"/>
      <c r="N21" s="210"/>
      <c r="O21" s="210"/>
      <c r="P21" s="210"/>
    </row>
    <row r="22" spans="4:18" x14ac:dyDescent="0.55000000000000004">
      <c r="D22" s="238" t="s">
        <v>8</v>
      </c>
      <c r="E22" s="238"/>
      <c r="F22" s="238"/>
      <c r="G22" s="238"/>
      <c r="H22" s="238"/>
      <c r="I22" s="45"/>
      <c r="J22" s="3"/>
      <c r="K22" s="210"/>
      <c r="L22" s="210"/>
      <c r="M22" s="210"/>
      <c r="N22" s="210"/>
      <c r="O22" s="210"/>
      <c r="P22" s="210"/>
    </row>
    <row r="23" spans="4:18" x14ac:dyDescent="0.55000000000000004">
      <c r="D23" s="208" t="s">
        <v>44</v>
      </c>
      <c r="E23" s="208"/>
      <c r="F23" s="208"/>
      <c r="G23" s="208"/>
      <c r="H23" s="208"/>
      <c r="I23" s="43"/>
      <c r="J23" s="4"/>
      <c r="K23" s="210"/>
      <c r="L23" s="210"/>
      <c r="M23" s="210"/>
      <c r="N23" s="210"/>
      <c r="O23" s="210"/>
      <c r="P23" s="210"/>
    </row>
    <row r="24" spans="4:18" ht="40.5" customHeight="1" x14ac:dyDescent="0.55000000000000004">
      <c r="D24" s="9" t="str">
        <f>IF(MIN(D34,F34,H34,J34,L30,N30,D30,F30,H30,J30)&lt;9,"","※急性期一般入院基本料1～7以上の急性期機能を届出ていない病院は、①急性期ケアミックス型を選ぶことはできません！ ")</f>
        <v/>
      </c>
      <c r="E24" s="59"/>
      <c r="F24" s="59"/>
      <c r="G24" s="59"/>
      <c r="H24" s="60"/>
      <c r="I24" s="60"/>
      <c r="J24" s="60"/>
      <c r="K24" s="60"/>
      <c r="L24" s="60"/>
      <c r="M24" s="60"/>
      <c r="N24" s="60"/>
    </row>
    <row r="25" spans="4:18" x14ac:dyDescent="0.55000000000000004">
      <c r="D25" s="17" t="s">
        <v>212</v>
      </c>
    </row>
    <row r="26" spans="4:18" x14ac:dyDescent="0.55000000000000004">
      <c r="D26" s="206" t="s">
        <v>223</v>
      </c>
      <c r="E26" s="206"/>
      <c r="F26" s="206"/>
      <c r="G26" s="206"/>
      <c r="H26" s="206"/>
      <c r="I26" s="206"/>
      <c r="J26" s="206"/>
      <c r="K26" s="206"/>
      <c r="L26" s="206"/>
      <c r="M26" s="206"/>
      <c r="N26" s="206"/>
      <c r="O26" s="206"/>
      <c r="P26" s="206"/>
      <c r="Q26" s="240" t="s">
        <v>139</v>
      </c>
    </row>
    <row r="27" spans="4:18" ht="6" customHeight="1" x14ac:dyDescent="0.55000000000000004">
      <c r="Q27" s="240"/>
    </row>
    <row r="28" spans="4:18" x14ac:dyDescent="0.55000000000000004">
      <c r="D28" s="189" t="s">
        <v>56</v>
      </c>
      <c r="E28" s="189"/>
      <c r="F28" s="189" t="s">
        <v>57</v>
      </c>
      <c r="G28" s="189"/>
      <c r="H28" s="189" t="s">
        <v>58</v>
      </c>
      <c r="I28" s="189"/>
      <c r="J28" s="189" t="s">
        <v>59</v>
      </c>
      <c r="K28" s="189"/>
      <c r="L28" s="189" t="s">
        <v>60</v>
      </c>
      <c r="M28" s="189"/>
      <c r="N28" s="189" t="s">
        <v>61</v>
      </c>
      <c r="O28" s="189"/>
      <c r="P28" s="61"/>
      <c r="Q28" s="240"/>
    </row>
    <row r="29" spans="4:18" x14ac:dyDescent="0.55000000000000004">
      <c r="D29" s="6" t="s">
        <v>6</v>
      </c>
      <c r="E29" s="6" t="s">
        <v>7</v>
      </c>
      <c r="F29" s="6" t="s">
        <v>6</v>
      </c>
      <c r="G29" s="6" t="s">
        <v>7</v>
      </c>
      <c r="H29" s="6" t="s">
        <v>6</v>
      </c>
      <c r="I29" s="6" t="s">
        <v>7</v>
      </c>
      <c r="J29" s="6" t="s">
        <v>6</v>
      </c>
      <c r="K29" s="6" t="s">
        <v>7</v>
      </c>
      <c r="L29" s="6" t="s">
        <v>6</v>
      </c>
      <c r="M29" s="6" t="s">
        <v>7</v>
      </c>
      <c r="N29" s="6" t="s">
        <v>6</v>
      </c>
      <c r="O29" s="6" t="s">
        <v>7</v>
      </c>
      <c r="P29" s="24"/>
    </row>
    <row r="30" spans="4:18" x14ac:dyDescent="0.55000000000000004">
      <c r="D30" s="12"/>
      <c r="E30" s="13"/>
      <c r="F30" s="12"/>
      <c r="G30" s="13"/>
      <c r="H30" s="12"/>
      <c r="I30" s="13"/>
      <c r="J30" s="12"/>
      <c r="K30" s="13"/>
      <c r="L30" s="12"/>
      <c r="M30" s="13"/>
      <c r="N30" s="12"/>
      <c r="O30" s="13"/>
      <c r="P30" s="24"/>
    </row>
    <row r="31" spans="4:18" ht="6" customHeight="1" x14ac:dyDescent="0.55000000000000004">
      <c r="N31" s="21"/>
      <c r="O31" s="25"/>
      <c r="P31" s="25"/>
    </row>
    <row r="32" spans="4:18" x14ac:dyDescent="0.55000000000000004">
      <c r="D32" s="183" t="s">
        <v>62</v>
      </c>
      <c r="E32" s="185"/>
      <c r="F32" s="183" t="s">
        <v>63</v>
      </c>
      <c r="G32" s="185"/>
      <c r="H32" s="183" t="s">
        <v>64</v>
      </c>
      <c r="I32" s="185"/>
      <c r="J32" s="183" t="s">
        <v>65</v>
      </c>
      <c r="K32" s="185"/>
      <c r="L32" s="189" t="s">
        <v>32</v>
      </c>
      <c r="M32" s="189"/>
      <c r="N32" s="189" t="s">
        <v>33</v>
      </c>
      <c r="O32" s="189"/>
      <c r="P32" s="61"/>
    </row>
    <row r="33" spans="3:16" x14ac:dyDescent="0.55000000000000004">
      <c r="D33" s="6" t="s">
        <v>6</v>
      </c>
      <c r="E33" s="6" t="s">
        <v>7</v>
      </c>
      <c r="F33" s="6" t="s">
        <v>6</v>
      </c>
      <c r="G33" s="6" t="s">
        <v>7</v>
      </c>
      <c r="H33" s="6" t="s">
        <v>6</v>
      </c>
      <c r="I33" s="6" t="s">
        <v>7</v>
      </c>
      <c r="J33" s="6" t="s">
        <v>6</v>
      </c>
      <c r="K33" s="6" t="s">
        <v>7</v>
      </c>
      <c r="L33" s="6" t="s">
        <v>6</v>
      </c>
      <c r="M33" s="6" t="s">
        <v>7</v>
      </c>
      <c r="N33" s="6" t="s">
        <v>6</v>
      </c>
      <c r="O33" s="6" t="s">
        <v>7</v>
      </c>
      <c r="P33" s="24"/>
    </row>
    <row r="34" spans="3:16" x14ac:dyDescent="0.55000000000000004">
      <c r="D34" s="12"/>
      <c r="E34" s="13"/>
      <c r="F34" s="12"/>
      <c r="G34" s="13"/>
      <c r="H34" s="12"/>
      <c r="I34" s="13"/>
      <c r="J34" s="12"/>
      <c r="K34" s="13"/>
      <c r="L34" s="12"/>
      <c r="M34" s="13"/>
      <c r="N34" s="12"/>
      <c r="O34" s="13"/>
      <c r="P34" s="24"/>
    </row>
    <row r="35" spans="3:16" ht="38.25" customHeight="1" x14ac:dyDescent="0.55000000000000004">
      <c r="D35" s="143" t="str">
        <f>IF(E30+G30+I30+K30+M30+O30+E34+G34+I34+K34+M34+O34&lt;&gt;H13,"※許可病床数の合計数が一致しません！","")</f>
        <v/>
      </c>
    </row>
    <row r="36" spans="3:16" ht="38.25" customHeight="1" x14ac:dyDescent="0.55000000000000004">
      <c r="C36" s="173" t="s">
        <v>134</v>
      </c>
      <c r="D36" s="173"/>
      <c r="E36" s="173"/>
      <c r="F36" s="173"/>
      <c r="G36" s="173"/>
      <c r="H36" s="173"/>
      <c r="I36" s="173"/>
      <c r="J36" s="173"/>
      <c r="K36" s="173"/>
      <c r="L36" s="173"/>
      <c r="M36" s="173"/>
      <c r="N36" s="173"/>
      <c r="O36" s="173"/>
      <c r="P36" s="173"/>
    </row>
    <row r="37" spans="3:16" ht="23.25" customHeight="1" x14ac:dyDescent="0.55000000000000004">
      <c r="C37" s="62" t="s">
        <v>182</v>
      </c>
      <c r="D37" s="63"/>
      <c r="E37" s="63"/>
      <c r="F37" s="63"/>
      <c r="G37" s="63"/>
      <c r="H37" s="63"/>
      <c r="I37" s="63"/>
      <c r="J37" s="63"/>
      <c r="K37" s="63"/>
      <c r="L37" s="63"/>
      <c r="M37" s="63"/>
      <c r="N37" s="63"/>
      <c r="O37" s="63"/>
      <c r="P37" s="63"/>
    </row>
    <row r="38" spans="3:16" ht="39.75" customHeight="1" x14ac:dyDescent="0.55000000000000004">
      <c r="C38" s="173" t="s">
        <v>287</v>
      </c>
      <c r="D38" s="173"/>
      <c r="E38" s="173"/>
      <c r="F38" s="173"/>
      <c r="G38" s="173"/>
      <c r="H38" s="173"/>
      <c r="I38" s="173"/>
      <c r="J38" s="173"/>
      <c r="K38" s="173"/>
      <c r="L38" s="173"/>
      <c r="M38" s="173"/>
      <c r="N38" s="173"/>
      <c r="O38" s="173"/>
      <c r="P38" s="173"/>
    </row>
    <row r="39" spans="3:16" x14ac:dyDescent="0.55000000000000004">
      <c r="C39" s="63"/>
      <c r="D39" s="193" t="s">
        <v>128</v>
      </c>
      <c r="E39" s="194"/>
      <c r="F39" s="194"/>
      <c r="G39" s="195"/>
      <c r="H39" s="183" t="s">
        <v>131</v>
      </c>
      <c r="I39" s="184"/>
      <c r="J39" s="184"/>
      <c r="K39" s="184"/>
      <c r="L39" s="184"/>
      <c r="M39" s="185"/>
      <c r="N39" s="64"/>
      <c r="O39" s="64"/>
      <c r="P39" s="63"/>
    </row>
    <row r="40" spans="3:16" x14ac:dyDescent="0.55000000000000004">
      <c r="C40" s="63"/>
      <c r="D40" s="196"/>
      <c r="E40" s="197"/>
      <c r="F40" s="197"/>
      <c r="G40" s="198"/>
      <c r="H40" s="6" t="s">
        <v>49</v>
      </c>
      <c r="I40" s="6" t="s">
        <v>50</v>
      </c>
      <c r="J40" s="6" t="s">
        <v>51</v>
      </c>
      <c r="K40" s="6" t="s">
        <v>45</v>
      </c>
      <c r="L40" s="6" t="s">
        <v>46</v>
      </c>
      <c r="M40" s="6" t="s">
        <v>47</v>
      </c>
      <c r="N40" s="64"/>
      <c r="O40" s="64"/>
      <c r="P40" s="63"/>
    </row>
    <row r="41" spans="3:16" x14ac:dyDescent="0.55000000000000004">
      <c r="C41" s="63"/>
      <c r="D41" s="183" t="s">
        <v>145</v>
      </c>
      <c r="E41" s="184"/>
      <c r="F41" s="184"/>
      <c r="G41" s="185"/>
      <c r="H41" s="10"/>
      <c r="I41" s="10"/>
      <c r="J41" s="10"/>
      <c r="K41" s="10"/>
      <c r="L41" s="10"/>
      <c r="M41" s="10"/>
      <c r="N41" s="64"/>
      <c r="O41" s="64"/>
      <c r="P41" s="63"/>
    </row>
    <row r="42" spans="3:16" x14ac:dyDescent="0.55000000000000004">
      <c r="C42" s="63"/>
      <c r="D42" s="183" t="s">
        <v>129</v>
      </c>
      <c r="E42" s="184"/>
      <c r="F42" s="184"/>
      <c r="G42" s="185"/>
      <c r="H42" s="10"/>
      <c r="I42" s="10"/>
      <c r="J42" s="10"/>
      <c r="K42" s="10"/>
      <c r="L42" s="10"/>
      <c r="M42" s="10"/>
      <c r="N42" s="64"/>
      <c r="O42" s="64"/>
      <c r="P42" s="63"/>
    </row>
    <row r="43" spans="3:16" ht="19.5" customHeight="1" x14ac:dyDescent="0.55000000000000004">
      <c r="C43" s="63"/>
      <c r="D43" s="64" t="s">
        <v>108</v>
      </c>
      <c r="E43" s="65"/>
      <c r="F43" s="65"/>
      <c r="G43" s="65"/>
      <c r="H43" s="66"/>
      <c r="I43" s="66"/>
      <c r="J43" s="66"/>
      <c r="K43" s="66"/>
      <c r="L43" s="66"/>
      <c r="M43" s="66"/>
      <c r="N43" s="64"/>
      <c r="O43" s="64"/>
      <c r="P43" s="63"/>
    </row>
    <row r="44" spans="3:16" ht="12" customHeight="1" x14ac:dyDescent="0.55000000000000004">
      <c r="C44" s="63"/>
      <c r="D44" s="63"/>
      <c r="E44" s="63"/>
      <c r="F44" s="63"/>
      <c r="G44" s="63"/>
      <c r="H44" s="63"/>
      <c r="I44" s="63"/>
      <c r="J44" s="63"/>
      <c r="K44" s="63"/>
      <c r="L44" s="63"/>
      <c r="M44" s="63"/>
      <c r="N44" s="63"/>
      <c r="O44" s="63"/>
      <c r="P44" s="63"/>
    </row>
    <row r="45" spans="3:16" x14ac:dyDescent="0.55000000000000004">
      <c r="C45" s="64" t="s">
        <v>213</v>
      </c>
      <c r="D45" s="64"/>
      <c r="E45" s="63"/>
      <c r="F45" s="63"/>
      <c r="G45" s="63"/>
      <c r="H45" s="63"/>
      <c r="I45" s="63"/>
      <c r="J45" s="63"/>
      <c r="K45" s="63"/>
      <c r="L45" s="63"/>
      <c r="M45" s="63"/>
      <c r="N45" s="63"/>
      <c r="O45" s="63"/>
      <c r="P45" s="63"/>
    </row>
    <row r="46" spans="3:16" x14ac:dyDescent="0.55000000000000004">
      <c r="C46" s="64"/>
      <c r="D46" s="264" t="s">
        <v>137</v>
      </c>
      <c r="E46" s="265"/>
      <c r="F46" s="265"/>
      <c r="G46" s="265"/>
      <c r="H46" s="265"/>
      <c r="I46" s="265"/>
      <c r="J46" s="265"/>
      <c r="K46" s="265"/>
      <c r="L46" s="265"/>
      <c r="M46" s="265"/>
      <c r="N46" s="265"/>
      <c r="O46" s="266"/>
      <c r="P46" s="63"/>
    </row>
    <row r="47" spans="3:16" x14ac:dyDescent="0.55000000000000004">
      <c r="C47" s="64"/>
      <c r="D47" s="132" t="s">
        <v>285</v>
      </c>
      <c r="E47" s="133"/>
      <c r="F47" s="133"/>
      <c r="G47" s="133"/>
      <c r="H47" s="133"/>
      <c r="I47" s="133"/>
      <c r="J47" s="133"/>
      <c r="K47" s="133"/>
      <c r="L47" s="133"/>
      <c r="M47" s="133"/>
      <c r="N47" s="133"/>
      <c r="O47" s="134"/>
      <c r="P47" s="63"/>
    </row>
    <row r="48" spans="3:16" ht="66" customHeight="1" x14ac:dyDescent="0.55000000000000004">
      <c r="C48" s="64"/>
      <c r="D48" s="252"/>
      <c r="E48" s="253"/>
      <c r="F48" s="253"/>
      <c r="G48" s="253"/>
      <c r="H48" s="253"/>
      <c r="I48" s="253"/>
      <c r="J48" s="253"/>
      <c r="K48" s="253"/>
      <c r="L48" s="253"/>
      <c r="M48" s="253"/>
      <c r="N48" s="253"/>
      <c r="O48" s="254"/>
      <c r="P48" s="63"/>
    </row>
    <row r="49" spans="2:31" x14ac:dyDescent="0.55000000000000004">
      <c r="C49" s="64"/>
      <c r="D49" s="67" t="s">
        <v>132</v>
      </c>
      <c r="E49" s="68"/>
      <c r="F49" s="68"/>
      <c r="G49" s="68"/>
      <c r="H49" s="68"/>
      <c r="I49" s="68"/>
      <c r="J49" s="68"/>
      <c r="K49" s="68"/>
      <c r="L49" s="68"/>
      <c r="M49" s="68"/>
      <c r="N49" s="68"/>
      <c r="O49" s="69"/>
      <c r="P49" s="63"/>
    </row>
    <row r="50" spans="2:31" x14ac:dyDescent="0.55000000000000004">
      <c r="C50" s="64"/>
      <c r="D50" s="67" t="s">
        <v>286</v>
      </c>
      <c r="E50" s="68"/>
      <c r="F50" s="68"/>
      <c r="G50" s="68"/>
      <c r="H50" s="68"/>
      <c r="I50" s="68"/>
      <c r="J50" s="68"/>
      <c r="K50" s="68"/>
      <c r="L50" s="68"/>
      <c r="M50" s="68"/>
      <c r="N50" s="68"/>
      <c r="O50" s="69"/>
      <c r="P50" s="63"/>
    </row>
    <row r="51" spans="2:31" ht="62.25" customHeight="1" x14ac:dyDescent="0.55000000000000004">
      <c r="C51" s="64"/>
      <c r="D51" s="252"/>
      <c r="E51" s="253"/>
      <c r="F51" s="253"/>
      <c r="G51" s="253"/>
      <c r="H51" s="253"/>
      <c r="I51" s="253"/>
      <c r="J51" s="253"/>
      <c r="K51" s="253"/>
      <c r="L51" s="253"/>
      <c r="M51" s="253"/>
      <c r="N51" s="253"/>
      <c r="O51" s="254"/>
      <c r="P51" s="63"/>
    </row>
    <row r="52" spans="2:31" x14ac:dyDescent="0.55000000000000004">
      <c r="C52" s="64"/>
      <c r="D52" s="64"/>
      <c r="E52" s="63"/>
      <c r="F52" s="63"/>
      <c r="G52" s="63"/>
      <c r="H52" s="63"/>
      <c r="I52" s="63"/>
      <c r="J52" s="63"/>
      <c r="K52" s="63"/>
      <c r="L52" s="63"/>
      <c r="M52" s="63"/>
      <c r="N52" s="63"/>
      <c r="O52" s="63"/>
      <c r="P52" s="63"/>
    </row>
    <row r="53" spans="2:31" x14ac:dyDescent="0.55000000000000004">
      <c r="S53" s="63"/>
      <c r="T53" s="63"/>
      <c r="U53" s="63"/>
      <c r="V53" s="63"/>
      <c r="W53" s="63"/>
      <c r="X53" s="63"/>
      <c r="Y53" s="63"/>
      <c r="Z53" s="63"/>
      <c r="AA53" s="63"/>
      <c r="AB53" s="63"/>
      <c r="AC53" s="63"/>
      <c r="AD53" s="63"/>
      <c r="AE53" s="63"/>
    </row>
    <row r="54" spans="2:31" x14ac:dyDescent="0.55000000000000004">
      <c r="D54" s="70"/>
      <c r="J54" s="49"/>
    </row>
    <row r="55" spans="2:31" ht="22.5" x14ac:dyDescent="0.55000000000000004">
      <c r="B55" s="19" t="s">
        <v>115</v>
      </c>
    </row>
    <row r="56" spans="2:31" ht="22.5" x14ac:dyDescent="0.55000000000000004">
      <c r="B56" s="19"/>
      <c r="C56" s="17" t="s">
        <v>136</v>
      </c>
    </row>
    <row r="57" spans="2:31" ht="22.5" x14ac:dyDescent="0.55000000000000004">
      <c r="B57" s="19"/>
      <c r="D57" s="20" t="s">
        <v>117</v>
      </c>
      <c r="E57" s="20"/>
      <c r="F57" s="20"/>
      <c r="G57" s="20"/>
      <c r="H57" s="43"/>
      <c r="I57" s="20"/>
      <c r="J57" s="4"/>
      <c r="K57" s="173" t="s">
        <v>67</v>
      </c>
      <c r="L57" s="173"/>
      <c r="M57" s="173"/>
      <c r="N57" s="173"/>
      <c r="O57" s="173"/>
    </row>
    <row r="58" spans="2:31" ht="22.5" x14ac:dyDescent="0.55000000000000004">
      <c r="B58" s="19"/>
      <c r="D58" s="20" t="s">
        <v>118</v>
      </c>
      <c r="E58" s="20"/>
      <c r="F58" s="20"/>
      <c r="G58" s="20"/>
      <c r="H58" s="43"/>
      <c r="I58" s="20"/>
      <c r="J58" s="4"/>
      <c r="K58" s="173"/>
      <c r="L58" s="173"/>
      <c r="M58" s="173"/>
      <c r="N58" s="173"/>
      <c r="O58" s="173"/>
    </row>
    <row r="59" spans="2:31" ht="22.5" x14ac:dyDescent="0.55000000000000004">
      <c r="B59" s="19"/>
      <c r="D59" s="20" t="s">
        <v>66</v>
      </c>
      <c r="E59" s="20"/>
      <c r="F59" s="20"/>
      <c r="G59" s="20"/>
      <c r="H59" s="43"/>
      <c r="I59" s="20"/>
      <c r="J59" s="4"/>
      <c r="K59" s="173"/>
      <c r="L59" s="173"/>
      <c r="M59" s="173"/>
      <c r="N59" s="173"/>
      <c r="O59" s="173"/>
    </row>
    <row r="60" spans="2:31" ht="22.5" x14ac:dyDescent="0.55000000000000004">
      <c r="B60" s="19"/>
      <c r="D60" s="20" t="s">
        <v>135</v>
      </c>
      <c r="E60" s="20"/>
      <c r="F60" s="20"/>
      <c r="G60" s="20"/>
      <c r="H60" s="43"/>
      <c r="I60" s="20"/>
      <c r="J60" s="4"/>
      <c r="K60" s="173"/>
      <c r="L60" s="173"/>
      <c r="M60" s="173"/>
      <c r="N60" s="173"/>
      <c r="O60" s="173"/>
    </row>
    <row r="61" spans="2:31" ht="22.5" x14ac:dyDescent="0.55000000000000004">
      <c r="B61" s="19"/>
      <c r="D61" s="20" t="s">
        <v>109</v>
      </c>
      <c r="E61" s="20"/>
      <c r="F61" s="20"/>
      <c r="G61" s="20"/>
      <c r="H61" s="43"/>
      <c r="I61" s="20"/>
      <c r="J61" s="4"/>
      <c r="K61" s="173"/>
      <c r="L61" s="173"/>
      <c r="M61" s="173"/>
      <c r="N61" s="173"/>
      <c r="O61" s="173"/>
    </row>
    <row r="62" spans="2:31" ht="22.5" x14ac:dyDescent="0.55000000000000004">
      <c r="B62" s="19"/>
      <c r="D62" s="20" t="s">
        <v>119</v>
      </c>
      <c r="E62" s="20"/>
      <c r="F62" s="20"/>
      <c r="G62" s="20"/>
      <c r="H62" s="43"/>
      <c r="I62" s="20"/>
      <c r="J62" s="4"/>
      <c r="K62" s="173"/>
      <c r="L62" s="173"/>
      <c r="M62" s="173"/>
      <c r="N62" s="173"/>
      <c r="O62" s="173"/>
    </row>
    <row r="63" spans="2:31" ht="22.5" x14ac:dyDescent="0.55000000000000004">
      <c r="B63" s="19"/>
      <c r="D63" s="20" t="s">
        <v>116</v>
      </c>
      <c r="E63" s="20"/>
      <c r="F63" s="20"/>
      <c r="G63" s="20"/>
      <c r="H63" s="43"/>
      <c r="I63" s="20"/>
      <c r="J63" s="4"/>
      <c r="K63" s="173"/>
      <c r="L63" s="173"/>
      <c r="M63" s="173"/>
      <c r="N63" s="173"/>
      <c r="O63" s="173"/>
    </row>
    <row r="64" spans="2:31" ht="22.5" x14ac:dyDescent="0.55000000000000004">
      <c r="B64" s="19"/>
      <c r="D64" s="55"/>
      <c r="E64" s="55"/>
      <c r="F64" s="55"/>
      <c r="G64" s="55"/>
      <c r="H64" s="25"/>
      <c r="I64" s="55"/>
      <c r="J64" s="25"/>
      <c r="Q64" s="71"/>
      <c r="R64" s="71"/>
      <c r="S64" s="71"/>
      <c r="T64" s="71"/>
      <c r="U64" s="71"/>
      <c r="V64" s="71"/>
      <c r="W64" s="71"/>
      <c r="X64" s="71"/>
      <c r="Y64" s="71"/>
      <c r="Z64" s="71"/>
      <c r="AA64" s="71"/>
      <c r="AB64" s="71"/>
      <c r="AC64" s="71"/>
      <c r="AD64" s="71"/>
      <c r="AE64" s="71"/>
    </row>
    <row r="65" spans="3:31" s="71" customFormat="1" ht="24.75" customHeight="1" x14ac:dyDescent="0.55000000000000004">
      <c r="C65" s="71" t="s">
        <v>691</v>
      </c>
      <c r="J65" s="72"/>
      <c r="Q65" s="73"/>
      <c r="R65" s="17"/>
      <c r="S65" s="17"/>
      <c r="T65" s="17"/>
      <c r="U65" s="17"/>
      <c r="V65" s="17"/>
      <c r="W65" s="17"/>
      <c r="X65" s="17"/>
      <c r="Y65" s="17"/>
      <c r="Z65" s="17"/>
      <c r="AA65" s="17"/>
      <c r="AB65" s="17"/>
      <c r="AC65" s="17"/>
      <c r="AD65" s="17"/>
      <c r="AE65" s="17"/>
    </row>
    <row r="66" spans="3:31" ht="24" customHeight="1" x14ac:dyDescent="0.55000000000000004">
      <c r="D66" s="208" t="s">
        <v>184</v>
      </c>
      <c r="E66" s="208"/>
      <c r="F66" s="208"/>
      <c r="G66" s="208"/>
      <c r="H66" s="208"/>
      <c r="I66" s="208"/>
      <c r="J66" s="4"/>
      <c r="K66" s="209" t="s">
        <v>19</v>
      </c>
      <c r="L66" s="210"/>
      <c r="M66" s="210"/>
      <c r="N66" s="210"/>
      <c r="O66" s="210"/>
      <c r="P66" s="210"/>
      <c r="Q66" s="73"/>
    </row>
    <row r="67" spans="3:31" ht="24" customHeight="1" x14ac:dyDescent="0.55000000000000004">
      <c r="D67" s="208" t="s">
        <v>690</v>
      </c>
      <c r="E67" s="208"/>
      <c r="F67" s="208"/>
      <c r="G67" s="208"/>
      <c r="H67" s="208"/>
      <c r="I67" s="208"/>
      <c r="J67" s="4"/>
      <c r="K67" s="209"/>
      <c r="L67" s="210"/>
      <c r="M67" s="210"/>
      <c r="N67" s="210"/>
      <c r="O67" s="210"/>
      <c r="P67" s="210"/>
      <c r="Q67" s="73"/>
    </row>
    <row r="68" spans="3:31" ht="24" customHeight="1" x14ac:dyDescent="0.55000000000000004">
      <c r="D68" s="208" t="s">
        <v>701</v>
      </c>
      <c r="E68" s="208"/>
      <c r="F68" s="208"/>
      <c r="G68" s="208"/>
      <c r="H68" s="208"/>
      <c r="I68" s="208"/>
      <c r="J68" s="4"/>
      <c r="K68" s="209"/>
      <c r="L68" s="210"/>
      <c r="M68" s="210"/>
      <c r="N68" s="210"/>
      <c r="O68" s="210"/>
      <c r="P68" s="210"/>
      <c r="Q68" s="73"/>
    </row>
    <row r="69" spans="3:31" ht="24" customHeight="1" x14ac:dyDescent="0.55000000000000004">
      <c r="D69" s="211" t="s">
        <v>695</v>
      </c>
      <c r="E69" s="211"/>
      <c r="F69" s="211"/>
      <c r="G69" s="211"/>
      <c r="H69" s="211"/>
      <c r="I69" s="211"/>
      <c r="J69" s="4"/>
      <c r="K69" s="210"/>
      <c r="L69" s="210"/>
      <c r="M69" s="210"/>
      <c r="N69" s="210"/>
      <c r="O69" s="210"/>
      <c r="P69" s="210"/>
      <c r="Q69" s="73"/>
    </row>
    <row r="70" spans="3:31" ht="24" customHeight="1" x14ac:dyDescent="0.55000000000000004">
      <c r="D70" s="211" t="s">
        <v>696</v>
      </c>
      <c r="E70" s="211"/>
      <c r="F70" s="211"/>
      <c r="G70" s="211"/>
      <c r="H70" s="211"/>
      <c r="I70" s="211"/>
      <c r="J70" s="4"/>
      <c r="K70" s="210"/>
      <c r="L70" s="210"/>
      <c r="M70" s="210"/>
      <c r="N70" s="210"/>
      <c r="O70" s="210"/>
      <c r="P70" s="210"/>
      <c r="Q70" s="73"/>
    </row>
    <row r="71" spans="3:31" ht="24" customHeight="1" x14ac:dyDescent="0.55000000000000004">
      <c r="D71" s="208" t="s">
        <v>697</v>
      </c>
      <c r="E71" s="208"/>
      <c r="F71" s="208"/>
      <c r="G71" s="208"/>
      <c r="H71" s="208"/>
      <c r="I71" s="208"/>
      <c r="J71" s="4"/>
      <c r="K71" s="210"/>
      <c r="L71" s="210"/>
      <c r="M71" s="210"/>
      <c r="N71" s="210"/>
      <c r="O71" s="210"/>
      <c r="P71" s="210"/>
      <c r="Q71" s="73"/>
    </row>
    <row r="72" spans="3:31" ht="23.25" customHeight="1" x14ac:dyDescent="0.55000000000000004">
      <c r="D72" s="59"/>
      <c r="E72" s="59"/>
      <c r="F72" s="59"/>
      <c r="G72" s="59"/>
      <c r="H72" s="59"/>
      <c r="I72" s="59"/>
      <c r="J72" s="24"/>
      <c r="K72" s="73"/>
      <c r="L72" s="73"/>
      <c r="M72" s="73"/>
      <c r="N72" s="73"/>
      <c r="O72" s="73"/>
      <c r="P72" s="73"/>
      <c r="Q72" s="73"/>
    </row>
    <row r="73" spans="3:31" ht="30" customHeight="1" x14ac:dyDescent="0.55000000000000004">
      <c r="C73" s="17" t="s">
        <v>157</v>
      </c>
      <c r="E73" s="59"/>
      <c r="F73" s="59"/>
      <c r="G73" s="59"/>
      <c r="H73" s="59"/>
      <c r="I73" s="59"/>
      <c r="J73" s="24"/>
      <c r="K73" s="73"/>
      <c r="L73" s="73"/>
      <c r="M73" s="73"/>
      <c r="N73" s="73"/>
      <c r="O73" s="73"/>
      <c r="P73" s="73"/>
      <c r="Q73" s="73"/>
    </row>
    <row r="74" spans="3:31" ht="68.25" customHeight="1" x14ac:dyDescent="0.55000000000000004">
      <c r="C74" s="219" t="s">
        <v>186</v>
      </c>
      <c r="D74" s="220"/>
      <c r="E74" s="220"/>
      <c r="F74" s="220"/>
      <c r="G74" s="220"/>
      <c r="H74" s="220"/>
      <c r="I74" s="220"/>
      <c r="J74" s="220"/>
      <c r="K74" s="220"/>
      <c r="L74" s="220"/>
      <c r="M74" s="220"/>
      <c r="N74" s="220"/>
      <c r="O74" s="220"/>
      <c r="P74" s="220"/>
      <c r="Q74" s="73"/>
    </row>
    <row r="75" spans="3:31" ht="38.25" customHeight="1" x14ac:dyDescent="0.55000000000000004">
      <c r="D75" s="271" t="s">
        <v>158</v>
      </c>
      <c r="E75" s="271"/>
      <c r="F75" s="271"/>
      <c r="G75" s="271"/>
      <c r="H75" s="271"/>
      <c r="I75" s="74"/>
      <c r="J75" s="75" t="s">
        <v>16</v>
      </c>
      <c r="K75" s="267" t="s">
        <v>183</v>
      </c>
      <c r="L75" s="268"/>
      <c r="M75" s="270" t="s">
        <v>187</v>
      </c>
      <c r="N75" s="268"/>
    </row>
    <row r="76" spans="3:31" ht="20.25" customHeight="1" x14ac:dyDescent="0.55000000000000004">
      <c r="D76" s="76" t="s">
        <v>154</v>
      </c>
      <c r="E76" s="76"/>
      <c r="F76" s="76"/>
      <c r="G76" s="76"/>
      <c r="H76" s="76"/>
      <c r="I76" s="76"/>
      <c r="J76" s="77"/>
      <c r="K76" s="269"/>
      <c r="L76" s="269"/>
      <c r="M76" s="269"/>
      <c r="N76" s="269"/>
    </row>
    <row r="77" spans="3:31" ht="20.25" customHeight="1" x14ac:dyDescent="0.55000000000000004">
      <c r="D77" s="208" t="s">
        <v>156</v>
      </c>
      <c r="E77" s="208"/>
      <c r="F77" s="208"/>
      <c r="G77" s="208"/>
      <c r="H77" s="208"/>
      <c r="I77" s="217"/>
      <c r="J77" s="77"/>
      <c r="K77" s="269"/>
      <c r="L77" s="269"/>
      <c r="M77" s="269"/>
      <c r="N77" s="269"/>
    </row>
    <row r="78" spans="3:31" ht="20.25" customHeight="1" x14ac:dyDescent="0.55000000000000004">
      <c r="D78" s="76" t="s">
        <v>155</v>
      </c>
      <c r="E78" s="76"/>
      <c r="F78" s="76"/>
      <c r="G78" s="76"/>
      <c r="H78" s="76"/>
      <c r="I78" s="76"/>
      <c r="J78" s="12"/>
      <c r="K78" s="78"/>
      <c r="L78" s="79"/>
      <c r="M78" s="79"/>
      <c r="N78" s="79"/>
      <c r="O78" s="79"/>
    </row>
    <row r="79" spans="3:31" ht="10.5" customHeight="1" x14ac:dyDescent="0.55000000000000004">
      <c r="D79" s="59"/>
      <c r="E79" s="59"/>
      <c r="F79" s="59"/>
      <c r="G79" s="59"/>
      <c r="H79" s="59"/>
      <c r="I79" s="59"/>
      <c r="J79" s="24"/>
      <c r="K79" s="61"/>
      <c r="L79" s="79"/>
      <c r="M79" s="79"/>
      <c r="N79" s="79"/>
      <c r="O79" s="79"/>
    </row>
    <row r="80" spans="3:31" x14ac:dyDescent="0.55000000000000004">
      <c r="D80" s="59"/>
      <c r="E80" s="59"/>
      <c r="F80" s="59"/>
      <c r="G80" s="59"/>
      <c r="H80" s="59"/>
      <c r="I80" s="218" t="s">
        <v>176</v>
      </c>
      <c r="J80" s="218"/>
      <c r="K80" s="218"/>
      <c r="L80" s="80"/>
      <c r="M80" s="80"/>
      <c r="N80" s="80"/>
      <c r="O80" s="79"/>
    </row>
    <row r="81" spans="3:17" ht="10.5" customHeight="1" x14ac:dyDescent="0.55000000000000004">
      <c r="C81" s="81"/>
      <c r="D81" s="82"/>
      <c r="E81" s="82"/>
      <c r="F81" s="82"/>
      <c r="G81" s="82"/>
      <c r="H81" s="82"/>
      <c r="I81" s="82"/>
      <c r="J81" s="82"/>
      <c r="K81" s="82"/>
      <c r="L81" s="82"/>
      <c r="M81" s="82"/>
      <c r="N81" s="82"/>
      <c r="O81" s="82"/>
      <c r="P81" s="82"/>
      <c r="Q81" s="73"/>
    </row>
    <row r="82" spans="3:17" ht="24.75" customHeight="1" x14ac:dyDescent="0.55000000000000004">
      <c r="C82" s="175" t="s">
        <v>192</v>
      </c>
      <c r="D82" s="175"/>
      <c r="E82" s="175"/>
      <c r="F82" s="175"/>
      <c r="G82" s="175"/>
      <c r="H82" s="175"/>
      <c r="I82" s="175"/>
      <c r="J82" s="175"/>
      <c r="K82" s="175"/>
      <c r="L82" s="175"/>
      <c r="M82" s="175"/>
      <c r="N82" s="175"/>
      <c r="O82" s="175"/>
      <c r="P82" s="175"/>
    </row>
    <row r="83" spans="3:17" ht="21" customHeight="1" x14ac:dyDescent="0.55000000000000004">
      <c r="C83" s="55"/>
      <c r="D83" s="272" t="s">
        <v>193</v>
      </c>
      <c r="E83" s="174"/>
      <c r="F83" s="174"/>
      <c r="G83" s="174"/>
      <c r="H83" s="174"/>
      <c r="I83" s="74"/>
      <c r="J83" s="75" t="s">
        <v>16</v>
      </c>
    </row>
    <row r="84" spans="3:17" ht="21" customHeight="1" x14ac:dyDescent="0.55000000000000004">
      <c r="C84" s="55"/>
      <c r="D84" s="259" t="s">
        <v>224</v>
      </c>
      <c r="E84" s="259"/>
      <c r="F84" s="259"/>
      <c r="G84" s="259"/>
      <c r="H84" s="259"/>
      <c r="I84" s="260"/>
      <c r="J84" s="12"/>
      <c r="K84" s="181" t="s">
        <v>19</v>
      </c>
      <c r="L84" s="182"/>
      <c r="M84" s="182"/>
      <c r="N84" s="182"/>
      <c r="O84" s="182"/>
      <c r="P84" s="83"/>
    </row>
    <row r="85" spans="3:17" ht="21" customHeight="1" x14ac:dyDescent="0.55000000000000004">
      <c r="C85" s="55"/>
      <c r="D85" s="161" t="s">
        <v>225</v>
      </c>
      <c r="E85" s="161"/>
      <c r="F85" s="161"/>
      <c r="G85" s="161"/>
      <c r="H85" s="161"/>
      <c r="I85" s="162"/>
      <c r="J85" s="12"/>
      <c r="K85" s="181"/>
      <c r="L85" s="182"/>
      <c r="M85" s="182"/>
      <c r="N85" s="182"/>
      <c r="O85" s="182"/>
      <c r="P85" s="83"/>
    </row>
    <row r="86" spans="3:17" ht="21" customHeight="1" x14ac:dyDescent="0.55000000000000004">
      <c r="C86" s="55"/>
      <c r="D86" s="161" t="s">
        <v>197</v>
      </c>
      <c r="E86" s="161"/>
      <c r="F86" s="161"/>
      <c r="G86" s="161"/>
      <c r="H86" s="161"/>
      <c r="I86" s="162"/>
      <c r="J86" s="12"/>
      <c r="K86" s="181"/>
      <c r="L86" s="182"/>
      <c r="M86" s="182"/>
      <c r="N86" s="182"/>
      <c r="O86" s="182"/>
      <c r="P86" s="83"/>
    </row>
    <row r="87" spans="3:17" ht="21" customHeight="1" x14ac:dyDescent="0.55000000000000004">
      <c r="C87" s="55"/>
      <c r="D87" s="161" t="s">
        <v>196</v>
      </c>
      <c r="E87" s="161"/>
      <c r="F87" s="161"/>
      <c r="G87" s="161"/>
      <c r="H87" s="161"/>
      <c r="I87" s="162"/>
      <c r="J87" s="12"/>
      <c r="K87" s="181"/>
      <c r="L87" s="182"/>
      <c r="M87" s="182"/>
      <c r="N87" s="182"/>
      <c r="O87" s="182"/>
      <c r="P87" s="83"/>
    </row>
    <row r="88" spans="3:17" ht="21" customHeight="1" x14ac:dyDescent="0.55000000000000004">
      <c r="C88" s="55"/>
      <c r="D88" s="161" t="s">
        <v>692</v>
      </c>
      <c r="E88" s="161"/>
      <c r="F88" s="161"/>
      <c r="G88" s="161"/>
      <c r="H88" s="161"/>
      <c r="I88" s="162"/>
      <c r="J88" s="12"/>
      <c r="K88" s="181"/>
      <c r="L88" s="182"/>
      <c r="M88" s="182"/>
      <c r="N88" s="182"/>
      <c r="O88" s="182"/>
      <c r="P88" s="83"/>
    </row>
    <row r="89" spans="3:17" ht="21" customHeight="1" x14ac:dyDescent="0.55000000000000004">
      <c r="C89" s="55"/>
      <c r="D89" s="161" t="s">
        <v>53</v>
      </c>
      <c r="E89" s="161"/>
      <c r="F89" s="161"/>
      <c r="G89" s="161"/>
      <c r="H89" s="161"/>
      <c r="I89" s="162"/>
      <c r="J89" s="12"/>
      <c r="K89" s="181"/>
      <c r="L89" s="182"/>
      <c r="M89" s="182"/>
      <c r="N89" s="182"/>
      <c r="O89" s="182"/>
      <c r="P89" s="83"/>
    </row>
    <row r="90" spans="3:17" ht="3.75" customHeight="1" x14ac:dyDescent="0.55000000000000004">
      <c r="C90" s="55"/>
      <c r="D90" s="59"/>
      <c r="E90" s="59"/>
      <c r="F90" s="59"/>
      <c r="G90" s="59"/>
      <c r="H90" s="59"/>
      <c r="I90" s="59"/>
      <c r="J90" s="84"/>
    </row>
    <row r="91" spans="3:17" ht="49.5" customHeight="1" x14ac:dyDescent="0.55000000000000004">
      <c r="C91" s="55"/>
      <c r="D91" s="261"/>
      <c r="E91" s="262"/>
      <c r="F91" s="262"/>
      <c r="G91" s="262"/>
      <c r="H91" s="262"/>
      <c r="I91" s="262"/>
      <c r="J91" s="262"/>
      <c r="K91" s="262"/>
      <c r="L91" s="262"/>
      <c r="M91" s="262"/>
      <c r="N91" s="262"/>
      <c r="O91" s="263"/>
      <c r="P91" s="85"/>
      <c r="Q91" s="73"/>
    </row>
    <row r="92" spans="3:17" ht="28.5" customHeight="1" x14ac:dyDescent="0.55000000000000004">
      <c r="C92" s="55"/>
      <c r="D92" s="59"/>
      <c r="E92" s="59"/>
      <c r="F92" s="59"/>
      <c r="G92" s="59"/>
      <c r="H92" s="59"/>
      <c r="I92" s="59"/>
      <c r="J92" s="84"/>
      <c r="K92" s="86"/>
      <c r="L92" s="87"/>
      <c r="M92" s="87"/>
      <c r="N92" s="87"/>
      <c r="O92" s="87"/>
      <c r="P92" s="86"/>
      <c r="Q92" s="73"/>
    </row>
    <row r="93" spans="3:17" ht="42" customHeight="1" x14ac:dyDescent="0.55000000000000004">
      <c r="C93" s="219" t="s">
        <v>194</v>
      </c>
      <c r="D93" s="220"/>
      <c r="E93" s="220"/>
      <c r="F93" s="220"/>
      <c r="G93" s="220"/>
      <c r="H93" s="220"/>
      <c r="I93" s="220"/>
      <c r="J93" s="220"/>
      <c r="K93" s="220"/>
      <c r="L93" s="220"/>
      <c r="M93" s="220"/>
      <c r="N93" s="220"/>
      <c r="O93" s="220"/>
      <c r="P93" s="220"/>
      <c r="Q93" s="73"/>
    </row>
    <row r="94" spans="3:17" x14ac:dyDescent="0.55000000000000004">
      <c r="C94" s="88" t="s">
        <v>226</v>
      </c>
      <c r="E94" s="82"/>
      <c r="F94" s="82"/>
      <c r="G94" s="82"/>
      <c r="H94" s="82"/>
      <c r="I94" s="82"/>
      <c r="J94" s="82"/>
      <c r="K94" s="82"/>
      <c r="L94" s="82"/>
      <c r="M94" s="82"/>
      <c r="N94" s="89"/>
      <c r="O94" s="82"/>
      <c r="P94" s="82"/>
      <c r="Q94" s="73"/>
    </row>
    <row r="95" spans="3:17" x14ac:dyDescent="0.55000000000000004">
      <c r="C95" s="41" t="s">
        <v>181</v>
      </c>
      <c r="E95" s="82"/>
      <c r="F95" s="82"/>
      <c r="G95" s="82"/>
      <c r="H95" s="82"/>
      <c r="I95" s="82"/>
      <c r="J95" s="82"/>
      <c r="K95" s="82"/>
      <c r="L95" s="82"/>
      <c r="M95" s="82"/>
      <c r="N95" s="89"/>
      <c r="O95" s="82"/>
      <c r="P95" s="82"/>
      <c r="Q95" s="73"/>
    </row>
    <row r="96" spans="3:17" ht="7.5" customHeight="1" x14ac:dyDescent="0.55000000000000004">
      <c r="C96" s="41"/>
      <c r="E96" s="82"/>
      <c r="F96" s="82"/>
      <c r="G96" s="82"/>
      <c r="H96" s="82"/>
      <c r="I96" s="82"/>
      <c r="J96" s="82"/>
      <c r="K96" s="82"/>
      <c r="L96" s="82"/>
      <c r="M96" s="82"/>
      <c r="N96" s="89"/>
      <c r="O96" s="82"/>
      <c r="P96" s="82"/>
      <c r="Q96" s="73"/>
    </row>
    <row r="97" spans="3:17" ht="15" customHeight="1" x14ac:dyDescent="0.55000000000000004">
      <c r="D97" s="193" t="s">
        <v>173</v>
      </c>
      <c r="E97" s="194"/>
      <c r="F97" s="194"/>
      <c r="G97" s="195"/>
      <c r="H97" s="183" t="s">
        <v>0</v>
      </c>
      <c r="I97" s="184"/>
      <c r="J97" s="184"/>
      <c r="K97" s="184"/>
      <c r="L97" s="184"/>
      <c r="M97" s="185"/>
    </row>
    <row r="98" spans="3:17" ht="15" customHeight="1" x14ac:dyDescent="0.55000000000000004">
      <c r="D98" s="196"/>
      <c r="E98" s="197"/>
      <c r="F98" s="197"/>
      <c r="G98" s="198"/>
      <c r="H98" s="6" t="s">
        <v>49</v>
      </c>
      <c r="I98" s="6" t="s">
        <v>50</v>
      </c>
      <c r="J98" s="6" t="s">
        <v>51</v>
      </c>
      <c r="K98" s="6" t="s">
        <v>45</v>
      </c>
      <c r="L98" s="6" t="s">
        <v>46</v>
      </c>
      <c r="M98" s="6" t="s">
        <v>47</v>
      </c>
    </row>
    <row r="99" spans="3:17" ht="21.75" customHeight="1" x14ac:dyDescent="0.55000000000000004">
      <c r="D99" s="183" t="s">
        <v>152</v>
      </c>
      <c r="E99" s="184"/>
      <c r="F99" s="184"/>
      <c r="G99" s="185"/>
      <c r="H99" s="137"/>
      <c r="I99" s="137"/>
      <c r="J99" s="137"/>
      <c r="K99" s="137"/>
      <c r="L99" s="137"/>
      <c r="M99" s="137"/>
    </row>
    <row r="100" spans="3:17" ht="21.75" customHeight="1" x14ac:dyDescent="0.55000000000000004">
      <c r="D100" s="183" t="s">
        <v>331</v>
      </c>
      <c r="E100" s="184"/>
      <c r="F100" s="184"/>
      <c r="G100" s="185"/>
      <c r="H100" s="137"/>
      <c r="I100" s="137"/>
      <c r="J100" s="137"/>
      <c r="K100" s="137"/>
      <c r="L100" s="137"/>
      <c r="M100" s="137"/>
    </row>
    <row r="101" spans="3:17" ht="21.75" customHeight="1" x14ac:dyDescent="0.55000000000000004">
      <c r="D101" s="183" t="s">
        <v>332</v>
      </c>
      <c r="E101" s="184"/>
      <c r="F101" s="184"/>
      <c r="G101" s="185"/>
      <c r="H101" s="137"/>
      <c r="I101" s="137"/>
      <c r="J101" s="137"/>
      <c r="K101" s="137"/>
      <c r="L101" s="137"/>
      <c r="M101" s="137"/>
    </row>
    <row r="102" spans="3:17" ht="21.75" customHeight="1" x14ac:dyDescent="0.55000000000000004">
      <c r="D102" s="183" t="s">
        <v>153</v>
      </c>
      <c r="E102" s="184"/>
      <c r="F102" s="184"/>
      <c r="G102" s="185"/>
      <c r="H102" s="137"/>
      <c r="I102" s="137"/>
      <c r="J102" s="137"/>
      <c r="K102" s="137"/>
      <c r="L102" s="137"/>
      <c r="M102" s="137"/>
    </row>
    <row r="103" spans="3:17" ht="18.75" customHeight="1" x14ac:dyDescent="0.55000000000000004">
      <c r="C103" s="88"/>
      <c r="D103" s="283" t="s">
        <v>100</v>
      </c>
      <c r="E103" s="283"/>
      <c r="F103" s="283"/>
      <c r="G103" s="283"/>
      <c r="H103" s="283"/>
      <c r="I103" s="283"/>
      <c r="J103" s="283"/>
      <c r="K103" s="283"/>
      <c r="L103" s="283"/>
      <c r="M103" s="283"/>
      <c r="N103" s="82"/>
      <c r="O103" s="82"/>
      <c r="P103" s="82"/>
      <c r="Q103" s="73"/>
    </row>
    <row r="104" spans="3:17" ht="22.5" x14ac:dyDescent="0.55000000000000004">
      <c r="C104" s="88"/>
      <c r="D104" s="144" t="str">
        <f>IF(COUNTBLANK(H99:M102)=24,"",IF(SUM(H99:M102)&lt;&gt;SUM(M76:N77),"※入院実患者数の合計を（1）と確認下さい！",""))</f>
        <v/>
      </c>
      <c r="E104" s="90"/>
      <c r="F104" s="90"/>
      <c r="G104" s="90"/>
      <c r="H104" s="90"/>
      <c r="I104" s="90"/>
      <c r="J104" s="90"/>
      <c r="K104" s="90"/>
      <c r="L104" s="90"/>
      <c r="M104" s="90"/>
      <c r="N104" s="82"/>
      <c r="O104" s="82"/>
      <c r="P104" s="82"/>
      <c r="Q104" s="73"/>
    </row>
    <row r="105" spans="3:17" ht="17.25" customHeight="1" x14ac:dyDescent="0.55000000000000004">
      <c r="I105" s="207"/>
      <c r="J105" s="207"/>
    </row>
    <row r="106" spans="3:17" ht="23.25" customHeight="1" x14ac:dyDescent="0.55000000000000004">
      <c r="C106" s="175" t="s">
        <v>195</v>
      </c>
      <c r="D106" s="175"/>
      <c r="E106" s="175"/>
      <c r="F106" s="175"/>
      <c r="G106" s="175"/>
      <c r="H106" s="175"/>
      <c r="I106" s="175"/>
      <c r="J106" s="175"/>
      <c r="K106" s="175"/>
      <c r="L106" s="175"/>
      <c r="M106" s="175"/>
      <c r="N106" s="175"/>
      <c r="O106" s="175"/>
      <c r="P106" s="175"/>
    </row>
    <row r="107" spans="3:17" ht="21" customHeight="1" x14ac:dyDescent="0.55000000000000004">
      <c r="C107" s="55"/>
      <c r="D107" s="174" t="s">
        <v>52</v>
      </c>
      <c r="E107" s="174"/>
      <c r="F107" s="174"/>
      <c r="G107" s="174"/>
      <c r="H107" s="174"/>
      <c r="I107" s="74"/>
      <c r="J107" s="75" t="s">
        <v>16</v>
      </c>
    </row>
    <row r="108" spans="3:17" ht="21" customHeight="1" x14ac:dyDescent="0.55000000000000004">
      <c r="C108" s="55"/>
      <c r="D108" s="259" t="s">
        <v>227</v>
      </c>
      <c r="E108" s="259"/>
      <c r="F108" s="259"/>
      <c r="G108" s="259"/>
      <c r="H108" s="259"/>
      <c r="I108" s="260"/>
      <c r="J108" s="12"/>
      <c r="K108" s="181" t="s">
        <v>19</v>
      </c>
      <c r="L108" s="182"/>
      <c r="M108" s="182"/>
      <c r="N108" s="182"/>
      <c r="O108" s="182"/>
      <c r="P108" s="83"/>
    </row>
    <row r="109" spans="3:17" ht="21" customHeight="1" x14ac:dyDescent="0.55000000000000004">
      <c r="C109" s="55"/>
      <c r="D109" s="161" t="s">
        <v>228</v>
      </c>
      <c r="E109" s="161"/>
      <c r="F109" s="161"/>
      <c r="G109" s="161"/>
      <c r="H109" s="161"/>
      <c r="I109" s="162"/>
      <c r="J109" s="12"/>
      <c r="K109" s="181"/>
      <c r="L109" s="182"/>
      <c r="M109" s="182"/>
      <c r="N109" s="182"/>
      <c r="O109" s="182"/>
      <c r="P109" s="83"/>
    </row>
    <row r="110" spans="3:17" ht="21" customHeight="1" x14ac:dyDescent="0.55000000000000004">
      <c r="C110" s="55"/>
      <c r="D110" s="161" t="s">
        <v>198</v>
      </c>
      <c r="E110" s="161"/>
      <c r="F110" s="161"/>
      <c r="G110" s="161"/>
      <c r="H110" s="161"/>
      <c r="I110" s="162"/>
      <c r="J110" s="12"/>
      <c r="K110" s="181"/>
      <c r="L110" s="182"/>
      <c r="M110" s="182"/>
      <c r="N110" s="182"/>
      <c r="O110" s="182"/>
      <c r="P110" s="83"/>
    </row>
    <row r="111" spans="3:17" ht="21" customHeight="1" x14ac:dyDescent="0.55000000000000004">
      <c r="C111" s="55"/>
      <c r="D111" s="161" t="s">
        <v>693</v>
      </c>
      <c r="E111" s="161"/>
      <c r="F111" s="161"/>
      <c r="G111" s="161"/>
      <c r="H111" s="161"/>
      <c r="I111" s="162"/>
      <c r="J111" s="12"/>
      <c r="K111" s="181"/>
      <c r="L111" s="182"/>
      <c r="M111" s="182"/>
      <c r="N111" s="182"/>
      <c r="O111" s="182"/>
      <c r="P111" s="83"/>
    </row>
    <row r="112" spans="3:17" ht="21" customHeight="1" x14ac:dyDescent="0.55000000000000004">
      <c r="C112" s="55"/>
      <c r="D112" s="161" t="s">
        <v>53</v>
      </c>
      <c r="E112" s="161"/>
      <c r="F112" s="161"/>
      <c r="G112" s="161"/>
      <c r="H112" s="161"/>
      <c r="I112" s="162"/>
      <c r="J112" s="12"/>
      <c r="K112" s="181"/>
      <c r="L112" s="182"/>
      <c r="M112" s="182"/>
      <c r="N112" s="182"/>
      <c r="O112" s="182"/>
      <c r="P112" s="83"/>
    </row>
    <row r="113" spans="3:25" ht="3.75" customHeight="1" x14ac:dyDescent="0.55000000000000004">
      <c r="C113" s="55"/>
      <c r="D113" s="59"/>
      <c r="E113" s="59"/>
      <c r="F113" s="59"/>
      <c r="G113" s="59"/>
      <c r="H113" s="59"/>
      <c r="I113" s="59"/>
      <c r="J113" s="84"/>
    </row>
    <row r="114" spans="3:25" ht="49.5" customHeight="1" x14ac:dyDescent="0.55000000000000004">
      <c r="C114" s="55"/>
      <c r="D114" s="261"/>
      <c r="E114" s="262"/>
      <c r="F114" s="262"/>
      <c r="G114" s="262"/>
      <c r="H114" s="262"/>
      <c r="I114" s="262"/>
      <c r="J114" s="262"/>
      <c r="K114" s="262"/>
      <c r="L114" s="262"/>
      <c r="M114" s="262"/>
      <c r="N114" s="262"/>
      <c r="O114" s="263"/>
      <c r="P114" s="85"/>
      <c r="Q114" s="73"/>
    </row>
    <row r="115" spans="3:25" ht="28.5" customHeight="1" x14ac:dyDescent="0.55000000000000004">
      <c r="C115" s="55"/>
      <c r="D115" s="59"/>
      <c r="E115" s="59"/>
      <c r="F115" s="59"/>
      <c r="G115" s="59"/>
      <c r="H115" s="59"/>
      <c r="I115" s="59"/>
      <c r="J115" s="84"/>
      <c r="K115" s="86"/>
      <c r="L115" s="87"/>
      <c r="M115" s="87"/>
      <c r="N115" s="87"/>
      <c r="O115" s="87"/>
      <c r="P115" s="86"/>
      <c r="Q115" s="73"/>
    </row>
    <row r="116" spans="3:25" ht="24.75" customHeight="1" x14ac:dyDescent="0.55000000000000004">
      <c r="C116" s="176" t="s">
        <v>229</v>
      </c>
      <c r="D116" s="176"/>
      <c r="E116" s="176"/>
      <c r="F116" s="176"/>
      <c r="G116" s="176"/>
      <c r="H116" s="176"/>
      <c r="I116" s="176"/>
      <c r="J116" s="176"/>
      <c r="K116" s="176"/>
      <c r="L116" s="176"/>
      <c r="M116" s="176"/>
      <c r="N116" s="176"/>
      <c r="O116" s="176"/>
      <c r="P116" s="176"/>
      <c r="Q116" s="73" t="s">
        <v>21</v>
      </c>
    </row>
    <row r="117" spans="3:25" ht="62.25" customHeight="1" x14ac:dyDescent="0.55000000000000004">
      <c r="C117" s="91"/>
      <c r="D117" s="168" t="s">
        <v>230</v>
      </c>
      <c r="E117" s="169"/>
      <c r="F117" s="169"/>
      <c r="G117" s="169"/>
      <c r="H117" s="169"/>
      <c r="I117" s="169"/>
      <c r="J117" s="169"/>
      <c r="K117" s="169"/>
      <c r="L117" s="169"/>
      <c r="M117" s="169"/>
      <c r="N117" s="169"/>
      <c r="O117" s="169"/>
      <c r="P117" s="169"/>
      <c r="Q117" s="73"/>
    </row>
    <row r="118" spans="3:25" x14ac:dyDescent="0.55000000000000004">
      <c r="C118" s="91"/>
      <c r="D118" s="91"/>
      <c r="E118" s="91"/>
      <c r="F118" s="91"/>
      <c r="G118" s="91"/>
      <c r="H118" s="91"/>
      <c r="I118" s="91"/>
      <c r="J118" s="91"/>
      <c r="K118" s="91"/>
      <c r="L118" s="170" t="s">
        <v>101</v>
      </c>
      <c r="M118" s="171"/>
      <c r="N118" s="171"/>
      <c r="O118" s="172"/>
      <c r="P118" s="91"/>
      <c r="Q118" s="73"/>
    </row>
    <row r="119" spans="3:25" x14ac:dyDescent="0.55000000000000004">
      <c r="D119" s="76" t="s">
        <v>38</v>
      </c>
      <c r="E119" s="76"/>
      <c r="F119" s="76"/>
      <c r="G119" s="76"/>
      <c r="H119" s="76"/>
      <c r="I119" s="76"/>
      <c r="J119" s="12"/>
      <c r="K119" s="92" t="s">
        <v>9</v>
      </c>
      <c r="L119" s="5"/>
      <c r="M119" s="5"/>
      <c r="N119" s="5"/>
      <c r="O119" s="5"/>
      <c r="P119" s="73"/>
      <c r="Q119" s="73"/>
    </row>
    <row r="120" spans="3:25" x14ac:dyDescent="0.55000000000000004">
      <c r="D120" s="76" t="s">
        <v>102</v>
      </c>
      <c r="E120" s="76"/>
      <c r="F120" s="76"/>
      <c r="G120" s="76"/>
      <c r="H120" s="76"/>
      <c r="I120" s="76"/>
      <c r="J120" s="12"/>
      <c r="K120" s="92" t="s">
        <v>9</v>
      </c>
      <c r="L120" s="5"/>
      <c r="M120" s="5"/>
      <c r="N120" s="5"/>
      <c r="O120" s="5"/>
      <c r="P120" s="73"/>
    </row>
    <row r="121" spans="3:25" x14ac:dyDescent="0.55000000000000004">
      <c r="D121" s="76" t="s">
        <v>39</v>
      </c>
      <c r="E121" s="76"/>
      <c r="F121" s="76"/>
      <c r="G121" s="76"/>
      <c r="H121" s="76"/>
      <c r="I121" s="76"/>
      <c r="J121" s="12"/>
      <c r="K121" s="92"/>
      <c r="L121" s="166" t="s">
        <v>188</v>
      </c>
      <c r="M121" s="166"/>
      <c r="N121" s="166"/>
      <c r="O121" s="166"/>
      <c r="Q121" s="73"/>
    </row>
    <row r="122" spans="3:25" x14ac:dyDescent="0.55000000000000004">
      <c r="D122" s="76" t="s">
        <v>103</v>
      </c>
      <c r="E122" s="76"/>
      <c r="F122" s="76"/>
      <c r="G122" s="76"/>
      <c r="H122" s="76"/>
      <c r="I122" s="76"/>
      <c r="J122" s="12"/>
      <c r="L122" s="167"/>
      <c r="M122" s="167"/>
      <c r="N122" s="167"/>
      <c r="O122" s="167"/>
      <c r="Q122" s="73"/>
      <c r="Y122" s="73"/>
    </row>
    <row r="123" spans="3:25" ht="8.25" customHeight="1" x14ac:dyDescent="0.55000000000000004">
      <c r="D123" s="59"/>
      <c r="E123" s="59"/>
      <c r="F123" s="59"/>
      <c r="G123" s="59"/>
      <c r="H123" s="59"/>
      <c r="I123" s="59"/>
      <c r="J123" s="24"/>
      <c r="L123" s="167"/>
      <c r="M123" s="167"/>
      <c r="N123" s="167"/>
      <c r="O123" s="167"/>
      <c r="Q123" s="73"/>
      <c r="Y123" s="73"/>
    </row>
    <row r="124" spans="3:25" ht="16.5" customHeight="1" x14ac:dyDescent="0.55000000000000004">
      <c r="D124" s="59"/>
      <c r="E124" s="59"/>
      <c r="F124" s="59"/>
      <c r="G124" s="59"/>
      <c r="H124" s="59"/>
      <c r="I124" s="59"/>
      <c r="J124" s="93" t="s">
        <v>29</v>
      </c>
      <c r="K124" s="73"/>
      <c r="P124" s="73"/>
      <c r="Q124" s="73"/>
    </row>
    <row r="125" spans="3:25" ht="21.75" customHeight="1" x14ac:dyDescent="0.55000000000000004">
      <c r="D125" s="59"/>
      <c r="E125" s="59"/>
      <c r="F125" s="59"/>
      <c r="G125" s="59"/>
      <c r="H125" s="59"/>
      <c r="I125" s="59"/>
      <c r="J125" s="93"/>
      <c r="K125" s="73"/>
      <c r="P125" s="73"/>
      <c r="Q125" s="73"/>
    </row>
    <row r="126" spans="3:25" ht="55.5" customHeight="1" x14ac:dyDescent="0.55000000000000004">
      <c r="C126" s="91"/>
      <c r="D126" s="168" t="s">
        <v>231</v>
      </c>
      <c r="E126" s="169"/>
      <c r="F126" s="169"/>
      <c r="G126" s="169"/>
      <c r="H126" s="169"/>
      <c r="I126" s="169"/>
      <c r="J126" s="169"/>
      <c r="K126" s="169"/>
      <c r="L126" s="169"/>
      <c r="M126" s="169"/>
      <c r="N126" s="169"/>
      <c r="O126" s="169"/>
      <c r="P126" s="169"/>
      <c r="Q126" s="73"/>
    </row>
    <row r="127" spans="3:25" x14ac:dyDescent="0.55000000000000004">
      <c r="C127" s="91"/>
      <c r="D127" s="91"/>
      <c r="E127" s="91"/>
      <c r="F127" s="91"/>
      <c r="G127" s="91"/>
      <c r="H127" s="91"/>
      <c r="I127" s="91"/>
      <c r="J127" s="91"/>
      <c r="K127" s="91"/>
      <c r="L127" s="170" t="s">
        <v>159</v>
      </c>
      <c r="M127" s="171"/>
      <c r="N127" s="171"/>
      <c r="O127" s="172"/>
      <c r="P127" s="91"/>
      <c r="Q127" s="73"/>
    </row>
    <row r="128" spans="3:25" x14ac:dyDescent="0.55000000000000004">
      <c r="D128" s="76" t="s">
        <v>40</v>
      </c>
      <c r="E128" s="76"/>
      <c r="F128" s="76"/>
      <c r="G128" s="76"/>
      <c r="H128" s="76"/>
      <c r="I128" s="76"/>
      <c r="J128" s="12"/>
      <c r="K128" s="92" t="s">
        <v>9</v>
      </c>
      <c r="L128" s="5"/>
      <c r="M128" s="5"/>
      <c r="N128" s="5"/>
      <c r="O128" s="5"/>
      <c r="P128" s="73"/>
      <c r="Q128" s="73"/>
    </row>
    <row r="129" spans="3:17" ht="18.75" customHeight="1" x14ac:dyDescent="0.55000000000000004">
      <c r="D129" s="76" t="s">
        <v>30</v>
      </c>
      <c r="E129" s="76"/>
      <c r="F129" s="76"/>
      <c r="G129" s="76"/>
      <c r="H129" s="76"/>
      <c r="I129" s="76"/>
      <c r="J129" s="12"/>
      <c r="L129" s="166" t="s">
        <v>188</v>
      </c>
      <c r="M129" s="166"/>
      <c r="N129" s="166"/>
      <c r="O129" s="166"/>
      <c r="P129" s="73"/>
      <c r="Q129" s="73"/>
    </row>
    <row r="130" spans="3:17" ht="9.75" customHeight="1" x14ac:dyDescent="0.55000000000000004">
      <c r="D130" s="59"/>
      <c r="E130" s="59"/>
      <c r="F130" s="59"/>
      <c r="G130" s="59"/>
      <c r="H130" s="59"/>
      <c r="I130" s="59"/>
      <c r="J130" s="24"/>
      <c r="L130" s="167"/>
      <c r="M130" s="167"/>
      <c r="N130" s="167"/>
      <c r="O130" s="167"/>
      <c r="P130" s="73"/>
      <c r="Q130" s="73"/>
    </row>
    <row r="131" spans="3:17" x14ac:dyDescent="0.55000000000000004">
      <c r="D131" s="59"/>
      <c r="E131" s="59"/>
      <c r="F131" s="59"/>
      <c r="G131" s="59"/>
      <c r="H131" s="59"/>
      <c r="I131" s="59"/>
      <c r="J131" s="84" t="s">
        <v>29</v>
      </c>
      <c r="K131" s="73"/>
      <c r="L131" s="167"/>
      <c r="M131" s="167"/>
      <c r="N131" s="167"/>
      <c r="O131" s="167"/>
      <c r="P131" s="73"/>
      <c r="Q131" s="73"/>
    </row>
    <row r="132" spans="3:17" ht="16.5" customHeight="1" x14ac:dyDescent="0.55000000000000004">
      <c r="D132" s="59"/>
      <c r="E132" s="59"/>
      <c r="F132" s="59"/>
      <c r="G132" s="59"/>
      <c r="H132" s="59"/>
      <c r="I132" s="59"/>
      <c r="J132" s="84"/>
      <c r="K132" s="73"/>
      <c r="L132" s="87"/>
      <c r="M132" s="87"/>
      <c r="N132" s="87"/>
      <c r="O132" s="87"/>
      <c r="P132" s="73"/>
      <c r="Q132" s="73"/>
    </row>
    <row r="133" spans="3:17" ht="21.75" customHeight="1" x14ac:dyDescent="0.55000000000000004">
      <c r="C133" s="91"/>
      <c r="D133" s="176" t="s">
        <v>110</v>
      </c>
      <c r="E133" s="177"/>
      <c r="F133" s="177"/>
      <c r="G133" s="177"/>
      <c r="H133" s="177"/>
      <c r="I133" s="177"/>
      <c r="J133" s="177"/>
      <c r="K133" s="177"/>
      <c r="L133" s="177"/>
      <c r="M133" s="177"/>
      <c r="N133" s="177"/>
      <c r="O133" s="177"/>
      <c r="P133" s="177"/>
      <c r="Q133" s="73"/>
    </row>
    <row r="134" spans="3:17" ht="21" customHeight="1" x14ac:dyDescent="0.55000000000000004">
      <c r="D134" s="178" t="s">
        <v>133</v>
      </c>
      <c r="E134" s="179"/>
      <c r="F134" s="179"/>
      <c r="G134" s="179"/>
      <c r="H134" s="179"/>
      <c r="I134" s="180"/>
      <c r="J134" s="75" t="s">
        <v>16</v>
      </c>
      <c r="K134" s="91"/>
      <c r="L134" s="87"/>
      <c r="M134" s="87"/>
      <c r="N134" s="87"/>
      <c r="O134" s="87"/>
      <c r="P134" s="73"/>
      <c r="Q134" s="73"/>
    </row>
    <row r="135" spans="3:17" ht="21" customHeight="1" x14ac:dyDescent="0.55000000000000004">
      <c r="D135" s="161" t="s">
        <v>232</v>
      </c>
      <c r="E135" s="161"/>
      <c r="F135" s="161"/>
      <c r="G135" s="161"/>
      <c r="H135" s="161"/>
      <c r="I135" s="162"/>
      <c r="J135" s="12"/>
      <c r="K135" s="181" t="s">
        <v>19</v>
      </c>
      <c r="L135" s="182"/>
      <c r="M135" s="182"/>
      <c r="N135" s="182"/>
      <c r="O135" s="182"/>
      <c r="P135" s="73"/>
      <c r="Q135" s="73"/>
    </row>
    <row r="136" spans="3:17" ht="21" customHeight="1" x14ac:dyDescent="0.55000000000000004">
      <c r="D136" s="161" t="s">
        <v>233</v>
      </c>
      <c r="E136" s="161"/>
      <c r="F136" s="161"/>
      <c r="G136" s="161"/>
      <c r="H136" s="161"/>
      <c r="I136" s="162"/>
      <c r="J136" s="12"/>
      <c r="K136" s="181"/>
      <c r="L136" s="182"/>
      <c r="M136" s="182"/>
      <c r="N136" s="182"/>
      <c r="O136" s="182"/>
      <c r="P136" s="73"/>
      <c r="Q136" s="73"/>
    </row>
    <row r="137" spans="3:17" ht="21" customHeight="1" x14ac:dyDescent="0.55000000000000004">
      <c r="D137" s="161" t="s">
        <v>104</v>
      </c>
      <c r="E137" s="161"/>
      <c r="F137" s="161"/>
      <c r="G137" s="161"/>
      <c r="H137" s="161"/>
      <c r="I137" s="162"/>
      <c r="J137" s="12"/>
      <c r="K137" s="181"/>
      <c r="L137" s="182"/>
      <c r="M137" s="182"/>
      <c r="N137" s="182"/>
      <c r="O137" s="182"/>
      <c r="P137" s="73"/>
      <c r="Q137" s="73"/>
    </row>
    <row r="138" spans="3:17" ht="21" customHeight="1" x14ac:dyDescent="0.55000000000000004">
      <c r="D138" s="161" t="s">
        <v>112</v>
      </c>
      <c r="E138" s="161"/>
      <c r="F138" s="161"/>
      <c r="G138" s="161"/>
      <c r="H138" s="161"/>
      <c r="I138" s="162"/>
      <c r="J138" s="12"/>
      <c r="K138" s="181"/>
      <c r="L138" s="182"/>
      <c r="M138" s="182"/>
      <c r="N138" s="182"/>
      <c r="O138" s="182"/>
      <c r="P138" s="73"/>
      <c r="Q138" s="73"/>
    </row>
    <row r="139" spans="3:17" ht="21" customHeight="1" x14ac:dyDescent="0.55000000000000004">
      <c r="D139" s="161" t="s">
        <v>141</v>
      </c>
      <c r="E139" s="161"/>
      <c r="F139" s="161"/>
      <c r="G139" s="161"/>
      <c r="H139" s="161"/>
      <c r="I139" s="162"/>
      <c r="J139" s="12"/>
      <c r="K139" s="181"/>
      <c r="L139" s="182"/>
      <c r="M139" s="182"/>
      <c r="N139" s="182"/>
      <c r="O139" s="182"/>
      <c r="P139" s="73"/>
      <c r="Q139" s="73"/>
    </row>
    <row r="140" spans="3:17" ht="21" customHeight="1" x14ac:dyDescent="0.55000000000000004">
      <c r="D140" s="161" t="s">
        <v>114</v>
      </c>
      <c r="E140" s="161"/>
      <c r="F140" s="161"/>
      <c r="G140" s="161"/>
      <c r="H140" s="161"/>
      <c r="I140" s="162"/>
      <c r="J140" s="12"/>
      <c r="K140" s="181"/>
      <c r="L140" s="182"/>
      <c r="M140" s="182"/>
      <c r="N140" s="182"/>
      <c r="O140" s="182"/>
      <c r="P140" s="73"/>
      <c r="Q140" s="73"/>
    </row>
    <row r="141" spans="3:17" ht="21" customHeight="1" x14ac:dyDescent="0.55000000000000004">
      <c r="D141" s="161" t="s">
        <v>53</v>
      </c>
      <c r="E141" s="161"/>
      <c r="F141" s="161"/>
      <c r="G141" s="161"/>
      <c r="H141" s="161"/>
      <c r="I141" s="162"/>
      <c r="J141" s="12"/>
      <c r="K141" s="181"/>
      <c r="L141" s="182"/>
      <c r="M141" s="182"/>
      <c r="N141" s="182"/>
      <c r="O141" s="182"/>
      <c r="P141" s="73"/>
      <c r="Q141" s="73"/>
    </row>
    <row r="142" spans="3:17" ht="4.5" customHeight="1" x14ac:dyDescent="0.55000000000000004">
      <c r="D142" s="59"/>
      <c r="E142" s="59"/>
      <c r="F142" s="59"/>
      <c r="G142" s="59"/>
      <c r="H142" s="59"/>
      <c r="I142" s="59"/>
      <c r="J142" s="84"/>
      <c r="K142" s="73"/>
      <c r="L142" s="87"/>
      <c r="M142" s="87"/>
      <c r="N142" s="87"/>
      <c r="O142" s="87"/>
      <c r="P142" s="73"/>
    </row>
    <row r="143" spans="3:17" ht="47.25" customHeight="1" x14ac:dyDescent="0.55000000000000004">
      <c r="D143" s="261"/>
      <c r="E143" s="262"/>
      <c r="F143" s="262"/>
      <c r="G143" s="262"/>
      <c r="H143" s="262"/>
      <c r="I143" s="262"/>
      <c r="J143" s="262"/>
      <c r="K143" s="262"/>
      <c r="L143" s="262"/>
      <c r="M143" s="262"/>
      <c r="N143" s="262"/>
      <c r="O143" s="263"/>
      <c r="P143" s="91"/>
      <c r="Q143" s="73"/>
    </row>
    <row r="144" spans="3:17" x14ac:dyDescent="0.55000000000000004">
      <c r="D144" s="59"/>
      <c r="E144" s="59"/>
      <c r="F144" s="59"/>
      <c r="G144" s="59"/>
      <c r="H144" s="59"/>
      <c r="I144" s="59"/>
      <c r="J144" s="84"/>
      <c r="K144" s="73"/>
      <c r="L144" s="87"/>
      <c r="M144" s="87"/>
      <c r="N144" s="87"/>
      <c r="O144" s="87"/>
      <c r="P144" s="73"/>
      <c r="Q144" s="73"/>
    </row>
    <row r="145" spans="3:17" ht="61.5" customHeight="1" x14ac:dyDescent="0.55000000000000004">
      <c r="C145" s="168" t="s">
        <v>414</v>
      </c>
      <c r="D145" s="168"/>
      <c r="E145" s="168"/>
      <c r="F145" s="168"/>
      <c r="G145" s="168"/>
      <c r="H145" s="168"/>
      <c r="I145" s="168"/>
      <c r="J145" s="168"/>
      <c r="K145" s="168"/>
      <c r="L145" s="168"/>
      <c r="M145" s="168"/>
      <c r="N145" s="168"/>
      <c r="O145" s="168"/>
      <c r="P145" s="168"/>
      <c r="Q145" s="73"/>
    </row>
    <row r="146" spans="3:17" ht="21" customHeight="1" x14ac:dyDescent="0.55000000000000004">
      <c r="D146" s="197"/>
      <c r="E146" s="197"/>
      <c r="F146" s="197"/>
      <c r="G146" s="197"/>
      <c r="H146" s="197"/>
      <c r="I146" s="74"/>
      <c r="J146" s="75" t="s">
        <v>16</v>
      </c>
      <c r="K146" s="94" t="s">
        <v>175</v>
      </c>
    </row>
    <row r="147" spans="3:17" ht="20.25" customHeight="1" x14ac:dyDescent="0.55000000000000004">
      <c r="D147" s="76" t="s">
        <v>177</v>
      </c>
      <c r="E147" s="76"/>
      <c r="F147" s="76"/>
      <c r="G147" s="76"/>
      <c r="H147" s="76"/>
      <c r="I147" s="76"/>
      <c r="J147" s="77"/>
      <c r="K147" s="12"/>
      <c r="L147" s="79"/>
    </row>
    <row r="148" spans="3:17" ht="20.25" customHeight="1" x14ac:dyDescent="0.55000000000000004">
      <c r="D148" s="208" t="s">
        <v>178</v>
      </c>
      <c r="E148" s="208"/>
      <c r="F148" s="208"/>
      <c r="G148" s="208"/>
      <c r="H148" s="208"/>
      <c r="I148" s="217"/>
      <c r="J148" s="12"/>
      <c r="K148" s="78"/>
      <c r="L148" s="79"/>
      <c r="M148" s="79"/>
      <c r="N148" s="79"/>
      <c r="O148" s="79"/>
    </row>
    <row r="149" spans="3:17" ht="10.5" customHeight="1" x14ac:dyDescent="0.55000000000000004">
      <c r="D149" s="59"/>
      <c r="E149" s="59"/>
      <c r="F149" s="59"/>
      <c r="G149" s="59"/>
      <c r="H149" s="59"/>
      <c r="I149" s="59"/>
      <c r="J149" s="24"/>
      <c r="K149" s="61"/>
      <c r="L149" s="79"/>
      <c r="M149" s="79"/>
      <c r="N149" s="79"/>
      <c r="O149" s="79"/>
    </row>
    <row r="150" spans="3:17" x14ac:dyDescent="0.55000000000000004">
      <c r="D150" s="59"/>
      <c r="E150" s="59"/>
      <c r="F150" s="59"/>
      <c r="G150" s="59"/>
      <c r="H150" s="59"/>
      <c r="I150" s="218" t="s">
        <v>176</v>
      </c>
      <c r="J150" s="218"/>
      <c r="K150" s="218"/>
      <c r="L150" s="80"/>
      <c r="M150" s="80"/>
      <c r="N150" s="80"/>
      <c r="O150" s="79"/>
    </row>
    <row r="151" spans="3:17" ht="9" customHeight="1" x14ac:dyDescent="0.55000000000000004">
      <c r="D151" s="59"/>
      <c r="E151" s="59"/>
      <c r="F151" s="59"/>
      <c r="G151" s="59"/>
      <c r="H151" s="59"/>
      <c r="I151" s="95"/>
      <c r="J151" s="95"/>
      <c r="K151" s="95"/>
      <c r="L151" s="80"/>
      <c r="M151" s="80"/>
      <c r="N151" s="80"/>
      <c r="O151" s="79"/>
    </row>
    <row r="152" spans="3:17" ht="42" customHeight="1" x14ac:dyDescent="0.55000000000000004">
      <c r="C152" s="219" t="s">
        <v>180</v>
      </c>
      <c r="D152" s="220"/>
      <c r="E152" s="220"/>
      <c r="F152" s="220"/>
      <c r="G152" s="220"/>
      <c r="H152" s="220"/>
      <c r="I152" s="220"/>
      <c r="J152" s="220"/>
      <c r="K152" s="220"/>
      <c r="L152" s="220"/>
      <c r="M152" s="220"/>
      <c r="N152" s="220"/>
      <c r="O152" s="220"/>
      <c r="P152" s="220"/>
      <c r="Q152" s="73"/>
    </row>
    <row r="153" spans="3:17" ht="18" customHeight="1" x14ac:dyDescent="0.55000000000000004">
      <c r="C153" s="88" t="s">
        <v>226</v>
      </c>
      <c r="E153" s="82"/>
      <c r="F153" s="82"/>
      <c r="G153" s="82"/>
      <c r="H153" s="82"/>
      <c r="I153" s="82"/>
      <c r="J153" s="82"/>
      <c r="K153" s="82"/>
      <c r="L153" s="82"/>
      <c r="M153" s="82"/>
      <c r="N153" s="89"/>
      <c r="O153" s="82"/>
      <c r="P153" s="82"/>
      <c r="Q153" s="73"/>
    </row>
    <row r="154" spans="3:17" x14ac:dyDescent="0.55000000000000004">
      <c r="C154" s="41" t="s">
        <v>181</v>
      </c>
      <c r="E154" s="82"/>
      <c r="F154" s="82"/>
      <c r="G154" s="82"/>
      <c r="H154" s="82"/>
      <c r="I154" s="82"/>
      <c r="J154" s="82"/>
      <c r="K154" s="82"/>
      <c r="L154" s="82"/>
      <c r="M154" s="82"/>
      <c r="N154" s="89"/>
      <c r="O154" s="82"/>
      <c r="P154" s="82"/>
      <c r="Q154" s="73"/>
    </row>
    <row r="155" spans="3:17" ht="7.5" customHeight="1" x14ac:dyDescent="0.55000000000000004">
      <c r="C155" s="41"/>
      <c r="E155" s="82"/>
      <c r="F155" s="82"/>
      <c r="G155" s="82"/>
      <c r="H155" s="82"/>
      <c r="I155" s="82"/>
      <c r="J155" s="82"/>
      <c r="K155" s="82"/>
      <c r="L155" s="82"/>
      <c r="M155" s="82"/>
      <c r="N155" s="89"/>
      <c r="O155" s="82"/>
      <c r="P155" s="82"/>
      <c r="Q155" s="73"/>
    </row>
    <row r="156" spans="3:17" ht="15" customHeight="1" x14ac:dyDescent="0.55000000000000004">
      <c r="D156" s="193"/>
      <c r="E156" s="194"/>
      <c r="F156" s="194"/>
      <c r="G156" s="195"/>
      <c r="H156" s="183" t="s">
        <v>0</v>
      </c>
      <c r="I156" s="184"/>
      <c r="J156" s="184"/>
      <c r="K156" s="184"/>
      <c r="L156" s="184"/>
      <c r="M156" s="185"/>
    </row>
    <row r="157" spans="3:17" ht="15" customHeight="1" x14ac:dyDescent="0.55000000000000004">
      <c r="D157" s="196"/>
      <c r="E157" s="197"/>
      <c r="F157" s="197"/>
      <c r="G157" s="198"/>
      <c r="H157" s="6" t="s">
        <v>49</v>
      </c>
      <c r="I157" s="6" t="s">
        <v>50</v>
      </c>
      <c r="J157" s="6" t="s">
        <v>51</v>
      </c>
      <c r="K157" s="6" t="s">
        <v>45</v>
      </c>
      <c r="L157" s="6" t="s">
        <v>46</v>
      </c>
      <c r="M157" s="6" t="s">
        <v>47</v>
      </c>
    </row>
    <row r="158" spans="3:17" ht="21.75" customHeight="1" x14ac:dyDescent="0.55000000000000004">
      <c r="D158" s="183" t="s">
        <v>179</v>
      </c>
      <c r="E158" s="184"/>
      <c r="F158" s="184"/>
      <c r="G158" s="185"/>
      <c r="H158" s="137"/>
      <c r="I158" s="137"/>
      <c r="J158" s="137"/>
      <c r="K158" s="137"/>
      <c r="L158" s="137"/>
      <c r="M158" s="137"/>
    </row>
    <row r="159" spans="3:17" ht="26.25" customHeight="1" x14ac:dyDescent="0.55000000000000004">
      <c r="C159" s="91"/>
      <c r="D159" s="91"/>
      <c r="E159" s="91"/>
      <c r="F159" s="91"/>
      <c r="G159" s="91"/>
      <c r="H159" s="91"/>
      <c r="I159" s="91"/>
      <c r="J159" s="91"/>
      <c r="K159" s="91"/>
      <c r="L159" s="91"/>
      <c r="M159" s="91"/>
      <c r="N159" s="91"/>
      <c r="O159" s="91"/>
      <c r="P159" s="91"/>
      <c r="Q159" s="73"/>
    </row>
    <row r="160" spans="3:17" ht="27.75" customHeight="1" x14ac:dyDescent="0.55000000000000004">
      <c r="C160" s="176" t="s">
        <v>142</v>
      </c>
      <c r="D160" s="176"/>
      <c r="E160" s="176"/>
      <c r="F160" s="176"/>
      <c r="G160" s="176"/>
      <c r="H160" s="176"/>
      <c r="I160" s="176"/>
      <c r="J160" s="176"/>
      <c r="K160" s="176"/>
      <c r="L160" s="176"/>
      <c r="M160" s="176"/>
      <c r="N160" s="176"/>
      <c r="O160" s="176"/>
      <c r="P160" s="176"/>
      <c r="Q160" s="73" t="s">
        <v>21</v>
      </c>
    </row>
    <row r="161" spans="3:17" ht="60.75" customHeight="1" x14ac:dyDescent="0.55000000000000004">
      <c r="C161" s="91"/>
      <c r="D161" s="176" t="s">
        <v>189</v>
      </c>
      <c r="E161" s="177"/>
      <c r="F161" s="177"/>
      <c r="G161" s="177"/>
      <c r="H161" s="177"/>
      <c r="I161" s="177"/>
      <c r="J161" s="177"/>
      <c r="K161" s="177"/>
      <c r="L161" s="177"/>
      <c r="M161" s="177"/>
      <c r="N161" s="177"/>
      <c r="O161" s="177"/>
      <c r="P161" s="177"/>
      <c r="Q161" s="73"/>
    </row>
    <row r="162" spans="3:17" x14ac:dyDescent="0.55000000000000004">
      <c r="C162" s="91"/>
      <c r="D162" s="91"/>
      <c r="E162" s="91"/>
      <c r="F162" s="91"/>
      <c r="G162" s="91"/>
      <c r="H162" s="91"/>
      <c r="I162" s="91"/>
      <c r="J162" s="91"/>
      <c r="K162" s="91"/>
      <c r="L162" s="170" t="s">
        <v>162</v>
      </c>
      <c r="M162" s="171"/>
      <c r="N162" s="171"/>
      <c r="O162" s="172"/>
      <c r="P162" s="91"/>
      <c r="Q162" s="73"/>
    </row>
    <row r="163" spans="3:17" x14ac:dyDescent="0.55000000000000004">
      <c r="D163" s="76" t="s">
        <v>160</v>
      </c>
      <c r="E163" s="76"/>
      <c r="F163" s="76"/>
      <c r="G163" s="76"/>
      <c r="H163" s="76"/>
      <c r="I163" s="76"/>
      <c r="J163" s="12"/>
      <c r="K163" s="92" t="s">
        <v>9</v>
      </c>
      <c r="L163" s="5"/>
      <c r="M163" s="5"/>
      <c r="N163" s="5"/>
      <c r="O163" s="5"/>
      <c r="P163" s="73"/>
      <c r="Q163" s="73"/>
    </row>
    <row r="164" spans="3:17" x14ac:dyDescent="0.55000000000000004">
      <c r="D164" s="76" t="s">
        <v>161</v>
      </c>
      <c r="E164" s="76"/>
      <c r="F164" s="76"/>
      <c r="G164" s="76"/>
      <c r="H164" s="76"/>
      <c r="I164" s="76"/>
      <c r="J164" s="12"/>
      <c r="K164" s="92"/>
      <c r="L164" s="5"/>
      <c r="M164" s="5"/>
      <c r="N164" s="5"/>
      <c r="O164" s="5"/>
      <c r="P164" s="73"/>
    </row>
    <row r="165" spans="3:17" x14ac:dyDescent="0.55000000000000004">
      <c r="D165" s="76" t="s">
        <v>39</v>
      </c>
      <c r="E165" s="76"/>
      <c r="F165" s="76"/>
      <c r="G165" s="76"/>
      <c r="H165" s="76"/>
      <c r="I165" s="76"/>
      <c r="J165" s="12"/>
      <c r="K165" s="92"/>
      <c r="L165" s="166" t="s">
        <v>190</v>
      </c>
      <c r="M165" s="166"/>
      <c r="N165" s="166"/>
      <c r="O165" s="166"/>
      <c r="Q165" s="73"/>
    </row>
    <row r="166" spans="3:17" x14ac:dyDescent="0.55000000000000004">
      <c r="D166" s="76" t="s">
        <v>105</v>
      </c>
      <c r="E166" s="76"/>
      <c r="F166" s="76"/>
      <c r="G166" s="76"/>
      <c r="H166" s="76"/>
      <c r="I166" s="76"/>
      <c r="J166" s="12"/>
      <c r="L166" s="167"/>
      <c r="M166" s="167"/>
      <c r="N166" s="167"/>
      <c r="O166" s="167"/>
      <c r="P166" s="73"/>
      <c r="Q166" s="73"/>
    </row>
    <row r="167" spans="3:17" ht="8.25" customHeight="1" x14ac:dyDescent="0.55000000000000004">
      <c r="D167" s="59"/>
      <c r="E167" s="59"/>
      <c r="F167" s="59"/>
      <c r="G167" s="59"/>
      <c r="H167" s="59"/>
      <c r="I167" s="59"/>
      <c r="J167" s="24"/>
      <c r="L167" s="167"/>
      <c r="M167" s="167"/>
      <c r="N167" s="167"/>
      <c r="O167" s="167"/>
      <c r="P167" s="73"/>
      <c r="Q167" s="73"/>
    </row>
    <row r="168" spans="3:17" ht="16.5" customHeight="1" x14ac:dyDescent="0.55000000000000004">
      <c r="D168" s="59"/>
      <c r="E168" s="59"/>
      <c r="F168" s="59"/>
      <c r="G168" s="59"/>
      <c r="H168" s="59"/>
      <c r="I168" s="59"/>
      <c r="J168" s="93" t="s">
        <v>29</v>
      </c>
      <c r="K168" s="73"/>
      <c r="P168" s="73"/>
      <c r="Q168" s="73"/>
    </row>
    <row r="169" spans="3:17" ht="17.25" customHeight="1" x14ac:dyDescent="0.55000000000000004">
      <c r="D169" s="59"/>
      <c r="E169" s="59"/>
      <c r="F169" s="59"/>
      <c r="G169" s="59"/>
      <c r="H169" s="59"/>
      <c r="I169" s="59"/>
      <c r="J169" s="93"/>
      <c r="K169" s="73"/>
      <c r="P169" s="73"/>
      <c r="Q169" s="73"/>
    </row>
    <row r="170" spans="3:17" ht="41.25" customHeight="1" x14ac:dyDescent="0.55000000000000004">
      <c r="C170" s="91"/>
      <c r="D170" s="168" t="s">
        <v>191</v>
      </c>
      <c r="E170" s="169"/>
      <c r="F170" s="169"/>
      <c r="G170" s="169"/>
      <c r="H170" s="169"/>
      <c r="I170" s="169"/>
      <c r="J170" s="169"/>
      <c r="K170" s="169"/>
      <c r="L170" s="169"/>
      <c r="M170" s="169"/>
      <c r="N170" s="169"/>
      <c r="O170" s="169"/>
      <c r="P170" s="169"/>
      <c r="Q170" s="73"/>
    </row>
    <row r="171" spans="3:17" x14ac:dyDescent="0.55000000000000004">
      <c r="C171" s="91"/>
      <c r="D171" s="91"/>
      <c r="E171" s="91"/>
      <c r="F171" s="91"/>
      <c r="G171" s="91"/>
      <c r="H171" s="91"/>
      <c r="I171" s="91"/>
      <c r="J171" s="91"/>
      <c r="K171" s="91"/>
      <c r="L171" s="170" t="s">
        <v>162</v>
      </c>
      <c r="M171" s="171"/>
      <c r="N171" s="171"/>
      <c r="O171" s="172"/>
      <c r="P171" s="91"/>
      <c r="Q171" s="73"/>
    </row>
    <row r="172" spans="3:17" x14ac:dyDescent="0.55000000000000004">
      <c r="D172" s="96" t="s">
        <v>40</v>
      </c>
      <c r="E172" s="96"/>
      <c r="F172" s="76"/>
      <c r="G172" s="76"/>
      <c r="H172" s="76"/>
      <c r="I172" s="76"/>
      <c r="J172" s="12"/>
      <c r="K172" s="92" t="s">
        <v>9</v>
      </c>
      <c r="L172" s="5"/>
      <c r="M172" s="5"/>
      <c r="N172" s="5"/>
      <c r="O172" s="5"/>
      <c r="P172" s="73"/>
      <c r="Q172" s="73"/>
    </row>
    <row r="173" spans="3:17" ht="18.75" customHeight="1" x14ac:dyDescent="0.55000000000000004">
      <c r="D173" s="96" t="s">
        <v>30</v>
      </c>
      <c r="E173" s="96"/>
      <c r="F173" s="76"/>
      <c r="G173" s="76"/>
      <c r="H173" s="76"/>
      <c r="I173" s="76"/>
      <c r="J173" s="12"/>
      <c r="L173" s="166" t="s">
        <v>190</v>
      </c>
      <c r="M173" s="166"/>
      <c r="N173" s="166"/>
      <c r="O173" s="166"/>
      <c r="P173" s="73"/>
      <c r="Q173" s="73"/>
    </row>
    <row r="174" spans="3:17" x14ac:dyDescent="0.55000000000000004">
      <c r="D174" s="59"/>
      <c r="E174" s="59"/>
      <c r="F174" s="59"/>
      <c r="G174" s="59"/>
      <c r="H174" s="59"/>
      <c r="I174" s="59"/>
      <c r="J174" s="24"/>
      <c r="L174" s="167"/>
      <c r="M174" s="167"/>
      <c r="N174" s="167"/>
      <c r="O174" s="167"/>
      <c r="P174" s="73"/>
      <c r="Q174" s="73"/>
    </row>
    <row r="175" spans="3:17" x14ac:dyDescent="0.55000000000000004">
      <c r="D175" s="59"/>
      <c r="E175" s="59"/>
      <c r="F175" s="59"/>
      <c r="G175" s="59"/>
      <c r="H175" s="59"/>
      <c r="I175" s="59"/>
      <c r="J175" s="84" t="s">
        <v>29</v>
      </c>
      <c r="K175" s="73"/>
      <c r="L175" s="167"/>
      <c r="M175" s="167"/>
      <c r="N175" s="167"/>
      <c r="O175" s="167"/>
      <c r="P175" s="73"/>
      <c r="Q175" s="73"/>
    </row>
    <row r="176" spans="3:17" ht="18" customHeight="1" x14ac:dyDescent="0.55000000000000004">
      <c r="D176" s="59"/>
      <c r="E176" s="59"/>
      <c r="F176" s="59"/>
      <c r="G176" s="59"/>
      <c r="H176" s="59"/>
      <c r="I176" s="59"/>
      <c r="J176" s="84"/>
      <c r="K176" s="73"/>
      <c r="L176" s="87"/>
      <c r="M176" s="87"/>
      <c r="N176" s="87"/>
      <c r="O176" s="87"/>
      <c r="P176" s="73"/>
      <c r="Q176" s="73"/>
    </row>
    <row r="177" spans="1:17" ht="21.75" customHeight="1" x14ac:dyDescent="0.55000000000000004">
      <c r="C177" s="91"/>
      <c r="D177" s="168" t="s">
        <v>110</v>
      </c>
      <c r="E177" s="169"/>
      <c r="F177" s="169"/>
      <c r="G177" s="169"/>
      <c r="H177" s="169"/>
      <c r="I177" s="169"/>
      <c r="J177" s="169"/>
      <c r="K177" s="169"/>
      <c r="L177" s="169"/>
      <c r="M177" s="169"/>
      <c r="N177" s="169"/>
      <c r="O177" s="169"/>
      <c r="P177" s="169"/>
      <c r="Q177" s="73"/>
    </row>
    <row r="178" spans="1:17" ht="21" customHeight="1" x14ac:dyDescent="0.55000000000000004">
      <c r="D178" s="178" t="s">
        <v>133</v>
      </c>
      <c r="E178" s="179"/>
      <c r="F178" s="179"/>
      <c r="G178" s="179"/>
      <c r="H178" s="179"/>
      <c r="I178" s="180"/>
      <c r="J178" s="75" t="s">
        <v>16</v>
      </c>
      <c r="K178" s="91"/>
      <c r="L178" s="87"/>
      <c r="M178" s="87"/>
      <c r="N178" s="87"/>
      <c r="O178" s="87"/>
      <c r="P178" s="73"/>
      <c r="Q178" s="73"/>
    </row>
    <row r="179" spans="1:17" ht="21" customHeight="1" x14ac:dyDescent="0.55000000000000004">
      <c r="D179" s="161" t="s">
        <v>232</v>
      </c>
      <c r="E179" s="161"/>
      <c r="F179" s="161"/>
      <c r="G179" s="161"/>
      <c r="H179" s="161"/>
      <c r="I179" s="162"/>
      <c r="J179" s="12"/>
      <c r="K179" s="92"/>
      <c r="L179" s="87"/>
      <c r="M179" s="87"/>
      <c r="N179" s="87"/>
      <c r="O179" s="87"/>
      <c r="P179" s="73"/>
      <c r="Q179" s="73"/>
    </row>
    <row r="180" spans="1:17" ht="21" customHeight="1" x14ac:dyDescent="0.55000000000000004">
      <c r="D180" s="161" t="s">
        <v>233</v>
      </c>
      <c r="E180" s="161"/>
      <c r="F180" s="161"/>
      <c r="G180" s="161"/>
      <c r="H180" s="161"/>
      <c r="I180" s="162"/>
      <c r="J180" s="12"/>
      <c r="K180" s="92"/>
      <c r="L180" s="87"/>
      <c r="M180" s="87"/>
      <c r="N180" s="87"/>
      <c r="O180" s="87"/>
      <c r="P180" s="73"/>
      <c r="Q180" s="73"/>
    </row>
    <row r="181" spans="1:17" ht="21" customHeight="1" x14ac:dyDescent="0.55000000000000004">
      <c r="D181" s="161" t="s">
        <v>104</v>
      </c>
      <c r="E181" s="161"/>
      <c r="F181" s="161"/>
      <c r="G181" s="161"/>
      <c r="H181" s="161"/>
      <c r="I181" s="162"/>
      <c r="J181" s="12"/>
      <c r="K181" s="92"/>
      <c r="L181" s="87"/>
      <c r="M181" s="87"/>
      <c r="N181" s="87"/>
      <c r="O181" s="87"/>
      <c r="P181" s="73"/>
      <c r="Q181" s="73"/>
    </row>
    <row r="182" spans="1:17" ht="21" customHeight="1" x14ac:dyDescent="0.55000000000000004">
      <c r="D182" s="161" t="s">
        <v>112</v>
      </c>
      <c r="E182" s="161"/>
      <c r="F182" s="161"/>
      <c r="G182" s="161"/>
      <c r="H182" s="161"/>
      <c r="I182" s="162"/>
      <c r="J182" s="12"/>
      <c r="K182" s="92"/>
      <c r="L182" s="87"/>
      <c r="M182" s="87"/>
      <c r="N182" s="87"/>
      <c r="O182" s="87"/>
      <c r="P182" s="73"/>
      <c r="Q182" s="73"/>
    </row>
    <row r="183" spans="1:17" ht="21" customHeight="1" x14ac:dyDescent="0.55000000000000004">
      <c r="D183" s="161" t="s">
        <v>113</v>
      </c>
      <c r="E183" s="161"/>
      <c r="F183" s="161"/>
      <c r="G183" s="161"/>
      <c r="H183" s="161"/>
      <c r="I183" s="162"/>
      <c r="J183" s="12"/>
      <c r="K183" s="92"/>
      <c r="L183" s="87"/>
      <c r="M183" s="87"/>
      <c r="N183" s="87"/>
      <c r="O183" s="87"/>
      <c r="P183" s="73"/>
      <c r="Q183" s="73"/>
    </row>
    <row r="184" spans="1:17" ht="21" customHeight="1" x14ac:dyDescent="0.55000000000000004">
      <c r="D184" s="161" t="s">
        <v>114</v>
      </c>
      <c r="E184" s="161"/>
      <c r="F184" s="161"/>
      <c r="G184" s="161"/>
      <c r="H184" s="161"/>
      <c r="I184" s="162"/>
      <c r="J184" s="12"/>
      <c r="K184" s="92"/>
      <c r="L184" s="87"/>
      <c r="M184" s="87"/>
      <c r="N184" s="87"/>
      <c r="O184" s="87"/>
      <c r="P184" s="73"/>
      <c r="Q184" s="73"/>
    </row>
    <row r="185" spans="1:17" ht="21" customHeight="1" x14ac:dyDescent="0.55000000000000004">
      <c r="D185" s="161" t="s">
        <v>53</v>
      </c>
      <c r="E185" s="161"/>
      <c r="F185" s="161"/>
      <c r="G185" s="161"/>
      <c r="H185" s="161"/>
      <c r="I185" s="162"/>
      <c r="J185" s="12"/>
      <c r="K185" s="92"/>
      <c r="L185" s="87"/>
      <c r="M185" s="87"/>
      <c r="N185" s="87"/>
      <c r="O185" s="87"/>
      <c r="P185" s="73"/>
      <c r="Q185" s="73"/>
    </row>
    <row r="186" spans="1:17" ht="4.5" customHeight="1" x14ac:dyDescent="0.55000000000000004">
      <c r="D186" s="59"/>
      <c r="E186" s="59"/>
      <c r="F186" s="59"/>
      <c r="G186" s="59"/>
      <c r="H186" s="59"/>
      <c r="I186" s="59"/>
      <c r="J186" s="84"/>
      <c r="K186" s="73"/>
      <c r="L186" s="87"/>
      <c r="M186" s="87"/>
      <c r="N186" s="87"/>
      <c r="O186" s="87"/>
      <c r="P186" s="73"/>
    </row>
    <row r="187" spans="1:17" ht="47.25" customHeight="1" x14ac:dyDescent="0.55000000000000004">
      <c r="D187" s="261"/>
      <c r="E187" s="262"/>
      <c r="F187" s="262"/>
      <c r="G187" s="262"/>
      <c r="H187" s="262"/>
      <c r="I187" s="262"/>
      <c r="J187" s="262"/>
      <c r="K187" s="262"/>
      <c r="L187" s="262"/>
      <c r="M187" s="262"/>
      <c r="N187" s="262"/>
      <c r="O187" s="263"/>
      <c r="P187" s="91"/>
      <c r="Q187" s="73"/>
    </row>
    <row r="188" spans="1:17" s="57" customFormat="1" ht="38.25" customHeight="1" x14ac:dyDescent="0.55000000000000004">
      <c r="A188" s="145"/>
      <c r="B188" s="97"/>
      <c r="C188" s="98"/>
      <c r="D188" s="98"/>
      <c r="E188" s="98"/>
      <c r="F188" s="98"/>
      <c r="G188" s="98"/>
      <c r="H188" s="98"/>
      <c r="I188" s="98"/>
      <c r="J188" s="98"/>
      <c r="K188" s="98"/>
      <c r="L188" s="98"/>
      <c r="M188" s="98"/>
      <c r="N188" s="98"/>
      <c r="O188" s="98"/>
      <c r="P188" s="98"/>
      <c r="Q188" s="98"/>
    </row>
    <row r="189" spans="1:17" ht="60" customHeight="1" x14ac:dyDescent="0.55000000000000004">
      <c r="B189" s="160"/>
      <c r="C189" s="223" t="s">
        <v>267</v>
      </c>
      <c r="D189" s="223"/>
      <c r="E189" s="223"/>
      <c r="F189" s="223"/>
      <c r="G189" s="223"/>
      <c r="H189" s="223"/>
      <c r="I189" s="223"/>
      <c r="J189" s="223"/>
      <c r="K189" s="223"/>
      <c r="L189" s="223"/>
      <c r="M189" s="223"/>
      <c r="N189" s="223"/>
      <c r="O189" s="223"/>
      <c r="P189" s="223"/>
      <c r="Q189" s="86" t="s">
        <v>21</v>
      </c>
    </row>
    <row r="190" spans="1:17" x14ac:dyDescent="0.55000000000000004">
      <c r="B190" s="160"/>
      <c r="C190" s="99" t="s">
        <v>263</v>
      </c>
      <c r="D190" s="100"/>
      <c r="E190" s="100"/>
      <c r="F190" s="100"/>
      <c r="G190" s="100"/>
      <c r="H190" s="100"/>
      <c r="I190" s="100"/>
      <c r="J190" s="100"/>
      <c r="K190" s="100"/>
      <c r="L190" s="100"/>
      <c r="M190" s="100"/>
      <c r="N190" s="100"/>
      <c r="O190" s="100"/>
      <c r="P190" s="100"/>
      <c r="Q190" s="86"/>
    </row>
    <row r="191" spans="1:17" s="57" customFormat="1" ht="18.75" customHeight="1" x14ac:dyDescent="0.55000000000000004">
      <c r="A191" s="145"/>
      <c r="B191" s="98"/>
      <c r="C191" s="98"/>
      <c r="D191" s="178"/>
      <c r="E191" s="178"/>
      <c r="F191" s="178"/>
      <c r="G191" s="178"/>
      <c r="H191" s="178"/>
      <c r="I191" s="224"/>
      <c r="J191" s="75" t="s">
        <v>16</v>
      </c>
      <c r="K191" s="75" t="s">
        <v>259</v>
      </c>
      <c r="L191" s="98"/>
      <c r="M191" s="98"/>
      <c r="N191" s="98"/>
      <c r="O191" s="98"/>
      <c r="P191" s="98"/>
      <c r="Q191" s="98"/>
    </row>
    <row r="192" spans="1:17" s="57" customFormat="1" ht="24.75" customHeight="1" x14ac:dyDescent="0.55000000000000004">
      <c r="A192" s="145"/>
      <c r="B192" s="98"/>
      <c r="C192" s="98"/>
      <c r="D192" s="161" t="s">
        <v>261</v>
      </c>
      <c r="E192" s="161"/>
      <c r="F192" s="161"/>
      <c r="G192" s="161"/>
      <c r="H192" s="161"/>
      <c r="I192" s="162"/>
      <c r="J192" s="12"/>
      <c r="K192" s="101"/>
      <c r="L192" s="281" t="s">
        <v>262</v>
      </c>
      <c r="M192" s="282"/>
      <c r="N192" s="282"/>
      <c r="O192" s="282"/>
      <c r="P192" s="282"/>
      <c r="Q192" s="98"/>
    </row>
    <row r="193" spans="1:17" s="57" customFormat="1" ht="22.5" customHeight="1" x14ac:dyDescent="0.55000000000000004">
      <c r="A193" s="145"/>
      <c r="B193" s="98"/>
      <c r="C193" s="98"/>
      <c r="D193" s="225" t="s">
        <v>239</v>
      </c>
      <c r="E193" s="228" t="s">
        <v>244</v>
      </c>
      <c r="F193" s="230" t="s">
        <v>240</v>
      </c>
      <c r="G193" s="161"/>
      <c r="H193" s="161"/>
      <c r="I193" s="162"/>
      <c r="J193" s="12"/>
      <c r="K193" s="12"/>
      <c r="L193" s="181" t="s">
        <v>266</v>
      </c>
      <c r="M193" s="182"/>
      <c r="N193" s="182"/>
      <c r="O193" s="182"/>
      <c r="P193" s="182"/>
      <c r="Q193" s="98"/>
    </row>
    <row r="194" spans="1:17" s="57" customFormat="1" ht="22.5" customHeight="1" x14ac:dyDescent="0.55000000000000004">
      <c r="A194" s="145"/>
      <c r="B194" s="98"/>
      <c r="C194" s="98"/>
      <c r="D194" s="226"/>
      <c r="E194" s="229"/>
      <c r="F194" s="231" t="s">
        <v>245</v>
      </c>
      <c r="G194" s="161" t="s">
        <v>241</v>
      </c>
      <c r="H194" s="161"/>
      <c r="I194" s="162"/>
      <c r="J194" s="12"/>
      <c r="K194" s="12"/>
      <c r="L194" s="181"/>
      <c r="M194" s="182"/>
      <c r="N194" s="182"/>
      <c r="O194" s="182"/>
      <c r="P194" s="182"/>
      <c r="Q194" s="98"/>
    </row>
    <row r="195" spans="1:17" s="57" customFormat="1" ht="22.5" customHeight="1" x14ac:dyDescent="0.55000000000000004">
      <c r="A195" s="145"/>
      <c r="B195" s="98"/>
      <c r="C195" s="98"/>
      <c r="D195" s="226"/>
      <c r="E195" s="229"/>
      <c r="F195" s="232"/>
      <c r="G195" s="161" t="s">
        <v>242</v>
      </c>
      <c r="H195" s="161"/>
      <c r="I195" s="162"/>
      <c r="J195" s="12"/>
      <c r="K195" s="12"/>
      <c r="L195" s="181"/>
      <c r="M195" s="182"/>
      <c r="N195" s="182"/>
      <c r="O195" s="182"/>
      <c r="P195" s="182"/>
      <c r="Q195" s="98"/>
    </row>
    <row r="196" spans="1:17" s="57" customFormat="1" ht="22.5" customHeight="1" x14ac:dyDescent="0.55000000000000004">
      <c r="A196" s="145"/>
      <c r="B196" s="98"/>
      <c r="C196" s="98"/>
      <c r="D196" s="226"/>
      <c r="E196" s="229"/>
      <c r="F196" s="232"/>
      <c r="G196" s="278" t="s">
        <v>243</v>
      </c>
      <c r="H196" s="278"/>
      <c r="I196" s="279"/>
      <c r="J196" s="12"/>
      <c r="K196" s="12"/>
      <c r="L196" s="181"/>
      <c r="M196" s="182"/>
      <c r="N196" s="182"/>
      <c r="O196" s="182"/>
      <c r="P196" s="182"/>
      <c r="Q196" s="98"/>
    </row>
    <row r="197" spans="1:17" s="57" customFormat="1" ht="22.5" customHeight="1" x14ac:dyDescent="0.55000000000000004">
      <c r="A197" s="145"/>
      <c r="B197" s="98"/>
      <c r="C197" s="98"/>
      <c r="D197" s="226"/>
      <c r="E197" s="231" t="s">
        <v>246</v>
      </c>
      <c r="F197" s="161" t="s">
        <v>248</v>
      </c>
      <c r="G197" s="161"/>
      <c r="H197" s="161"/>
      <c r="I197" s="162"/>
      <c r="J197" s="12"/>
      <c r="K197" s="12"/>
      <c r="L197" s="181"/>
      <c r="M197" s="182"/>
      <c r="N197" s="182"/>
      <c r="O197" s="182"/>
      <c r="P197" s="182"/>
      <c r="Q197" s="98"/>
    </row>
    <row r="198" spans="1:17" s="57" customFormat="1" ht="22.5" customHeight="1" x14ac:dyDescent="0.55000000000000004">
      <c r="A198" s="145"/>
      <c r="B198" s="98"/>
      <c r="C198" s="98"/>
      <c r="D198" s="226"/>
      <c r="E198" s="280"/>
      <c r="F198" s="161" t="s">
        <v>247</v>
      </c>
      <c r="G198" s="161"/>
      <c r="H198" s="161"/>
      <c r="I198" s="162"/>
      <c r="J198" s="12"/>
      <c r="K198" s="12"/>
      <c r="L198" s="181"/>
      <c r="M198" s="182"/>
      <c r="N198" s="182"/>
      <c r="O198" s="182"/>
      <c r="P198" s="182"/>
      <c r="Q198" s="98"/>
    </row>
    <row r="199" spans="1:17" s="57" customFormat="1" ht="22.5" customHeight="1" x14ac:dyDescent="0.55000000000000004">
      <c r="A199" s="145"/>
      <c r="B199" s="98"/>
      <c r="C199" s="98"/>
      <c r="D199" s="227"/>
      <c r="E199" s="161" t="s">
        <v>238</v>
      </c>
      <c r="F199" s="161"/>
      <c r="G199" s="161"/>
      <c r="H199" s="161"/>
      <c r="I199" s="162"/>
      <c r="J199" s="12"/>
      <c r="K199" s="12"/>
      <c r="L199" s="181"/>
      <c r="M199" s="182"/>
      <c r="N199" s="182"/>
      <c r="O199" s="182"/>
      <c r="P199" s="182"/>
      <c r="Q199" s="98"/>
    </row>
    <row r="200" spans="1:17" ht="13.5" customHeight="1" x14ac:dyDescent="0.55000000000000004">
      <c r="B200" s="55"/>
      <c r="C200" s="55"/>
      <c r="D200" s="59"/>
      <c r="E200" s="59"/>
      <c r="F200" s="59"/>
      <c r="G200" s="59"/>
      <c r="H200" s="59"/>
      <c r="I200" s="59"/>
      <c r="J200" s="24"/>
      <c r="K200" s="55"/>
      <c r="L200" s="102"/>
      <c r="M200" s="102"/>
      <c r="N200" s="102"/>
      <c r="O200" s="102"/>
      <c r="P200" s="86"/>
      <c r="Q200" s="86"/>
    </row>
    <row r="201" spans="1:17" ht="37.5" customHeight="1" thickBot="1" x14ac:dyDescent="0.6">
      <c r="B201" s="55"/>
      <c r="C201" s="55"/>
      <c r="D201" s="59"/>
      <c r="E201" s="59"/>
      <c r="F201" s="59"/>
      <c r="G201" s="59"/>
      <c r="H201" s="222" t="s">
        <v>260</v>
      </c>
      <c r="I201" s="222"/>
      <c r="J201" s="222"/>
      <c r="K201" s="222"/>
      <c r="L201" s="222"/>
      <c r="M201" s="55"/>
      <c r="N201" s="55"/>
      <c r="O201" s="55"/>
      <c r="P201" s="86"/>
      <c r="Q201" s="86"/>
    </row>
    <row r="202" spans="1:17" s="57" customFormat="1" ht="9" customHeight="1" x14ac:dyDescent="0.55000000000000004">
      <c r="A202" s="145"/>
      <c r="B202" s="98"/>
      <c r="C202" s="103"/>
      <c r="D202" s="104"/>
      <c r="E202" s="104"/>
      <c r="F202" s="104"/>
      <c r="G202" s="104"/>
      <c r="H202" s="104"/>
      <c r="I202" s="104"/>
      <c r="J202" s="104"/>
      <c r="K202" s="105"/>
      <c r="L202" s="105"/>
      <c r="M202" s="105"/>
      <c r="N202" s="105"/>
      <c r="O202" s="105"/>
      <c r="P202" s="106"/>
      <c r="Q202" s="98"/>
    </row>
    <row r="203" spans="1:17" ht="21" customHeight="1" x14ac:dyDescent="0.55000000000000004">
      <c r="B203" s="55"/>
      <c r="C203" s="107"/>
      <c r="D203" s="273" t="s">
        <v>258</v>
      </c>
      <c r="E203" s="274"/>
      <c r="F203" s="274"/>
      <c r="G203" s="274"/>
      <c r="H203" s="274"/>
      <c r="I203" s="274"/>
      <c r="J203" s="275"/>
      <c r="K203" s="108" t="s">
        <v>6</v>
      </c>
      <c r="L203" s="87"/>
      <c r="M203" s="87"/>
      <c r="N203" s="87"/>
      <c r="O203" s="87"/>
      <c r="P203" s="109"/>
      <c r="Q203" s="86"/>
    </row>
    <row r="204" spans="1:17" ht="21" customHeight="1" x14ac:dyDescent="0.55000000000000004">
      <c r="B204" s="55"/>
      <c r="C204" s="107"/>
      <c r="D204" s="276" t="s">
        <v>249</v>
      </c>
      <c r="E204" s="276"/>
      <c r="F204" s="276"/>
      <c r="G204" s="276"/>
      <c r="H204" s="276"/>
      <c r="I204" s="276"/>
      <c r="J204" s="277"/>
      <c r="K204" s="108">
        <v>1</v>
      </c>
      <c r="L204" s="102"/>
      <c r="M204" s="102"/>
      <c r="N204" s="102"/>
      <c r="O204" s="102"/>
      <c r="P204" s="109"/>
      <c r="Q204" s="86"/>
    </row>
    <row r="205" spans="1:17" ht="21" customHeight="1" x14ac:dyDescent="0.55000000000000004">
      <c r="B205" s="55"/>
      <c r="C205" s="107"/>
      <c r="D205" s="161" t="s">
        <v>250</v>
      </c>
      <c r="E205" s="161"/>
      <c r="F205" s="161"/>
      <c r="G205" s="161"/>
      <c r="H205" s="161"/>
      <c r="I205" s="161"/>
      <c r="J205" s="162"/>
      <c r="K205" s="108">
        <v>2</v>
      </c>
      <c r="L205" s="102"/>
      <c r="M205" s="102"/>
      <c r="N205" s="102"/>
      <c r="O205" s="102"/>
      <c r="P205" s="109"/>
      <c r="Q205" s="86"/>
    </row>
    <row r="206" spans="1:17" ht="21" customHeight="1" x14ac:dyDescent="0.55000000000000004">
      <c r="B206" s="55"/>
      <c r="C206" s="107"/>
      <c r="D206" s="161" t="s">
        <v>251</v>
      </c>
      <c r="E206" s="161"/>
      <c r="F206" s="161"/>
      <c r="G206" s="161"/>
      <c r="H206" s="161"/>
      <c r="I206" s="161"/>
      <c r="J206" s="162"/>
      <c r="K206" s="108">
        <v>3</v>
      </c>
      <c r="L206" s="102"/>
      <c r="M206" s="102"/>
      <c r="N206" s="102"/>
      <c r="O206" s="102"/>
      <c r="P206" s="109"/>
      <c r="Q206" s="86"/>
    </row>
    <row r="207" spans="1:17" ht="21" customHeight="1" x14ac:dyDescent="0.55000000000000004">
      <c r="B207" s="55"/>
      <c r="C207" s="107"/>
      <c r="D207" s="161" t="s">
        <v>253</v>
      </c>
      <c r="E207" s="161"/>
      <c r="F207" s="161"/>
      <c r="G207" s="161"/>
      <c r="H207" s="161"/>
      <c r="I207" s="161"/>
      <c r="J207" s="162"/>
      <c r="K207" s="108">
        <v>4</v>
      </c>
      <c r="L207" s="102"/>
      <c r="M207" s="102"/>
      <c r="N207" s="102"/>
      <c r="O207" s="102"/>
      <c r="P207" s="109"/>
      <c r="Q207" s="86"/>
    </row>
    <row r="208" spans="1:17" ht="21" customHeight="1" x14ac:dyDescent="0.55000000000000004">
      <c r="B208" s="55"/>
      <c r="C208" s="107"/>
      <c r="D208" s="161" t="s">
        <v>254</v>
      </c>
      <c r="E208" s="161"/>
      <c r="F208" s="161"/>
      <c r="G208" s="161"/>
      <c r="H208" s="161"/>
      <c r="I208" s="161"/>
      <c r="J208" s="162"/>
      <c r="K208" s="108">
        <v>5</v>
      </c>
      <c r="L208" s="102"/>
      <c r="M208" s="102"/>
      <c r="N208" s="102"/>
      <c r="O208" s="102"/>
      <c r="P208" s="109"/>
      <c r="Q208" s="86"/>
    </row>
    <row r="209" spans="1:17" ht="21" customHeight="1" x14ac:dyDescent="0.55000000000000004">
      <c r="B209" s="55"/>
      <c r="C209" s="107"/>
      <c r="D209" s="161" t="s">
        <v>255</v>
      </c>
      <c r="E209" s="161"/>
      <c r="F209" s="161"/>
      <c r="G209" s="161"/>
      <c r="H209" s="161"/>
      <c r="I209" s="161"/>
      <c r="J209" s="162"/>
      <c r="K209" s="108">
        <v>6</v>
      </c>
      <c r="L209" s="102"/>
      <c r="M209" s="102"/>
      <c r="N209" s="102"/>
      <c r="O209" s="102"/>
      <c r="P209" s="109"/>
      <c r="Q209" s="86"/>
    </row>
    <row r="210" spans="1:17" ht="21" customHeight="1" x14ac:dyDescent="0.55000000000000004">
      <c r="B210" s="55"/>
      <c r="C210" s="107"/>
      <c r="D210" s="161" t="s">
        <v>256</v>
      </c>
      <c r="E210" s="161"/>
      <c r="F210" s="161"/>
      <c r="G210" s="161"/>
      <c r="H210" s="161"/>
      <c r="I210" s="161"/>
      <c r="J210" s="162"/>
      <c r="K210" s="108">
        <v>7</v>
      </c>
      <c r="L210" s="102"/>
      <c r="M210" s="102"/>
      <c r="N210" s="102"/>
      <c r="O210" s="102"/>
      <c r="P210" s="109"/>
      <c r="Q210" s="86"/>
    </row>
    <row r="211" spans="1:17" ht="21" customHeight="1" x14ac:dyDescent="0.55000000000000004">
      <c r="B211" s="55"/>
      <c r="C211" s="107"/>
      <c r="D211" s="161" t="s">
        <v>257</v>
      </c>
      <c r="E211" s="161"/>
      <c r="F211" s="161"/>
      <c r="G211" s="161"/>
      <c r="H211" s="161"/>
      <c r="I211" s="161"/>
      <c r="J211" s="162"/>
      <c r="K211" s="108">
        <v>8</v>
      </c>
      <c r="L211" s="102"/>
      <c r="M211" s="102"/>
      <c r="N211" s="102"/>
      <c r="O211" s="102"/>
      <c r="P211" s="109"/>
      <c r="Q211" s="86"/>
    </row>
    <row r="212" spans="1:17" ht="21" customHeight="1" x14ac:dyDescent="0.55000000000000004">
      <c r="B212" s="55"/>
      <c r="C212" s="107"/>
      <c r="D212" s="161" t="s">
        <v>252</v>
      </c>
      <c r="E212" s="161"/>
      <c r="F212" s="161"/>
      <c r="G212" s="161"/>
      <c r="H212" s="161"/>
      <c r="I212" s="161"/>
      <c r="J212" s="162"/>
      <c r="K212" s="108">
        <v>9</v>
      </c>
      <c r="L212" s="102"/>
      <c r="M212" s="102"/>
      <c r="N212" s="102"/>
      <c r="O212" s="102"/>
      <c r="P212" s="109"/>
      <c r="Q212" s="86"/>
    </row>
    <row r="213" spans="1:17" ht="4.5" customHeight="1" x14ac:dyDescent="0.55000000000000004">
      <c r="B213" s="55"/>
      <c r="C213" s="107"/>
      <c r="D213" s="59"/>
      <c r="E213" s="59"/>
      <c r="F213" s="59"/>
      <c r="G213" s="59"/>
      <c r="H213" s="59"/>
      <c r="I213" s="59"/>
      <c r="J213" s="84"/>
      <c r="K213" s="86"/>
      <c r="L213" s="87"/>
      <c r="M213" s="87"/>
      <c r="N213" s="87"/>
      <c r="O213" s="87"/>
      <c r="P213" s="109"/>
      <c r="Q213" s="55"/>
    </row>
    <row r="214" spans="1:17" ht="48.75" customHeight="1" x14ac:dyDescent="0.55000000000000004">
      <c r="B214" s="55"/>
      <c r="C214" s="107"/>
      <c r="D214" s="261"/>
      <c r="E214" s="262"/>
      <c r="F214" s="262"/>
      <c r="G214" s="262"/>
      <c r="H214" s="262"/>
      <c r="I214" s="262"/>
      <c r="J214" s="262"/>
      <c r="K214" s="262"/>
      <c r="L214" s="262"/>
      <c r="M214" s="262"/>
      <c r="N214" s="262"/>
      <c r="O214" s="263"/>
      <c r="P214" s="110"/>
      <c r="Q214" s="86"/>
    </row>
    <row r="215" spans="1:17" ht="11.25" customHeight="1" thickBot="1" x14ac:dyDescent="0.6">
      <c r="B215" s="55"/>
      <c r="C215" s="111"/>
      <c r="D215" s="112"/>
      <c r="E215" s="112"/>
      <c r="F215" s="112"/>
      <c r="G215" s="112"/>
      <c r="H215" s="112"/>
      <c r="I215" s="112"/>
      <c r="J215" s="112"/>
      <c r="K215" s="112"/>
      <c r="L215" s="112"/>
      <c r="M215" s="112"/>
      <c r="N215" s="113"/>
      <c r="O215" s="113"/>
      <c r="P215" s="114"/>
      <c r="Q215" s="86"/>
    </row>
    <row r="216" spans="1:17" ht="11.25" customHeight="1" x14ac:dyDescent="0.55000000000000004">
      <c r="B216" s="55"/>
      <c r="C216" s="55"/>
      <c r="D216" s="115"/>
      <c r="E216" s="115"/>
      <c r="F216" s="115"/>
      <c r="G216" s="115"/>
      <c r="H216" s="115"/>
      <c r="I216" s="115"/>
      <c r="J216" s="115"/>
      <c r="K216" s="115"/>
      <c r="L216" s="115"/>
      <c r="M216" s="115"/>
      <c r="N216" s="100"/>
      <c r="O216" s="100"/>
      <c r="P216" s="85"/>
      <c r="Q216" s="86"/>
    </row>
    <row r="217" spans="1:17" s="57" customFormat="1" ht="38.25" customHeight="1" x14ac:dyDescent="0.55000000000000004">
      <c r="A217" s="145"/>
    </row>
    <row r="218" spans="1:17" ht="22.5" x14ac:dyDescent="0.55000000000000004">
      <c r="B218" s="19" t="s">
        <v>68</v>
      </c>
      <c r="Q218" s="116"/>
    </row>
    <row r="219" spans="1:17" ht="24" customHeight="1" x14ac:dyDescent="0.55000000000000004">
      <c r="C219" s="173" t="s">
        <v>214</v>
      </c>
      <c r="D219" s="173"/>
      <c r="E219" s="173"/>
      <c r="F219" s="173"/>
      <c r="G219" s="173"/>
      <c r="H219" s="173"/>
      <c r="I219" s="173"/>
      <c r="J219" s="173"/>
      <c r="K219" s="173"/>
      <c r="L219" s="173"/>
      <c r="M219" s="173"/>
      <c r="N219" s="173"/>
      <c r="O219" s="173"/>
      <c r="P219" s="173"/>
    </row>
    <row r="220" spans="1:17" ht="15" customHeight="1" x14ac:dyDescent="0.55000000000000004">
      <c r="D220" s="221" t="s">
        <v>123</v>
      </c>
      <c r="E220" s="221"/>
      <c r="F220" s="221"/>
      <c r="G220" s="221"/>
      <c r="H220" s="183" t="s">
        <v>0</v>
      </c>
      <c r="I220" s="184"/>
      <c r="J220" s="184"/>
      <c r="K220" s="184"/>
      <c r="L220" s="184"/>
      <c r="M220" s="185"/>
      <c r="N220" s="30" t="s">
        <v>70</v>
      </c>
    </row>
    <row r="221" spans="1:17" ht="15" customHeight="1" x14ac:dyDescent="0.55000000000000004">
      <c r="D221" s="221"/>
      <c r="E221" s="221"/>
      <c r="F221" s="221"/>
      <c r="G221" s="221"/>
      <c r="H221" s="6" t="s">
        <v>49</v>
      </c>
      <c r="I221" s="6" t="s">
        <v>50</v>
      </c>
      <c r="J221" s="6" t="s">
        <v>51</v>
      </c>
      <c r="K221" s="6" t="s">
        <v>45</v>
      </c>
      <c r="L221" s="6" t="s">
        <v>46</v>
      </c>
      <c r="M221" s="6" t="s">
        <v>47</v>
      </c>
      <c r="N221" s="31" t="s">
        <v>69</v>
      </c>
    </row>
    <row r="222" spans="1:17" ht="21.75" customHeight="1" x14ac:dyDescent="0.55000000000000004">
      <c r="D222" s="215" t="s">
        <v>126</v>
      </c>
      <c r="E222" s="188" t="s">
        <v>120</v>
      </c>
      <c r="F222" s="188"/>
      <c r="G222" s="188"/>
      <c r="H222" s="137"/>
      <c r="I222" s="137"/>
      <c r="J222" s="137"/>
      <c r="K222" s="137"/>
      <c r="L222" s="137"/>
      <c r="M222" s="137"/>
      <c r="N222" s="137"/>
    </row>
    <row r="223" spans="1:17" ht="21.75" customHeight="1" x14ac:dyDescent="0.55000000000000004">
      <c r="D223" s="216"/>
      <c r="E223" s="189" t="s">
        <v>121</v>
      </c>
      <c r="F223" s="189"/>
      <c r="G223" s="189"/>
      <c r="H223" s="137"/>
      <c r="I223" s="137"/>
      <c r="J223" s="137"/>
      <c r="K223" s="137"/>
      <c r="L223" s="137"/>
      <c r="M223" s="137"/>
      <c r="N223" s="137"/>
    </row>
    <row r="224" spans="1:17" ht="21.75" customHeight="1" x14ac:dyDescent="0.55000000000000004">
      <c r="D224" s="216"/>
      <c r="E224" s="189" t="s">
        <v>122</v>
      </c>
      <c r="F224" s="189"/>
      <c r="G224" s="189"/>
      <c r="H224" s="137"/>
      <c r="I224" s="137"/>
      <c r="J224" s="137"/>
      <c r="K224" s="137"/>
      <c r="L224" s="137"/>
      <c r="M224" s="137"/>
      <c r="N224" s="137"/>
    </row>
    <row r="225" spans="3:17" ht="21.75" customHeight="1" x14ac:dyDescent="0.55000000000000004">
      <c r="D225" s="196"/>
      <c r="E225" s="184" t="s">
        <v>124</v>
      </c>
      <c r="F225" s="184"/>
      <c r="G225" s="185"/>
      <c r="H225" s="117">
        <f t="shared" ref="H225:N225" si="0">SUM(H222:H224)</f>
        <v>0</v>
      </c>
      <c r="I225" s="117">
        <f t="shared" si="0"/>
        <v>0</v>
      </c>
      <c r="J225" s="117">
        <f t="shared" si="0"/>
        <v>0</v>
      </c>
      <c r="K225" s="117">
        <f t="shared" si="0"/>
        <v>0</v>
      </c>
      <c r="L225" s="117">
        <f t="shared" si="0"/>
        <v>0</v>
      </c>
      <c r="M225" s="117">
        <f t="shared" si="0"/>
        <v>0</v>
      </c>
      <c r="N225" s="117">
        <f t="shared" si="0"/>
        <v>0</v>
      </c>
    </row>
    <row r="226" spans="3:17" ht="21.75" customHeight="1" x14ac:dyDescent="0.55000000000000004">
      <c r="D226" s="215" t="s">
        <v>125</v>
      </c>
      <c r="E226" s="183" t="s">
        <v>146</v>
      </c>
      <c r="F226" s="184"/>
      <c r="G226" s="185"/>
      <c r="H226" s="137"/>
      <c r="I226" s="137"/>
      <c r="J226" s="137"/>
      <c r="K226" s="137"/>
      <c r="L226" s="137"/>
      <c r="M226" s="137"/>
      <c r="N226" s="137"/>
    </row>
    <row r="227" spans="3:17" ht="21.75" customHeight="1" x14ac:dyDescent="0.55000000000000004">
      <c r="D227" s="216"/>
      <c r="E227" s="183" t="s">
        <v>147</v>
      </c>
      <c r="F227" s="184"/>
      <c r="G227" s="185"/>
      <c r="H227" s="137"/>
      <c r="I227" s="137"/>
      <c r="J227" s="137"/>
      <c r="K227" s="137"/>
      <c r="L227" s="137"/>
      <c r="M227" s="137"/>
      <c r="N227" s="137"/>
    </row>
    <row r="228" spans="3:17" ht="21.75" customHeight="1" x14ac:dyDescent="0.55000000000000004">
      <c r="D228" s="216"/>
      <c r="E228" s="183" t="s">
        <v>148</v>
      </c>
      <c r="F228" s="184"/>
      <c r="G228" s="185"/>
      <c r="H228" s="137"/>
      <c r="I228" s="137"/>
      <c r="J228" s="137"/>
      <c r="K228" s="137"/>
      <c r="L228" s="137"/>
      <c r="M228" s="137"/>
      <c r="N228" s="137"/>
    </row>
    <row r="229" spans="3:17" ht="21.75" customHeight="1" x14ac:dyDescent="0.55000000000000004">
      <c r="D229" s="216"/>
      <c r="E229" s="183" t="s">
        <v>149</v>
      </c>
      <c r="F229" s="184"/>
      <c r="G229" s="185"/>
      <c r="H229" s="137"/>
      <c r="I229" s="137"/>
      <c r="J229" s="137"/>
      <c r="K229" s="137"/>
      <c r="L229" s="137"/>
      <c r="M229" s="137"/>
      <c r="N229" s="137"/>
    </row>
    <row r="230" spans="3:17" ht="21.75" customHeight="1" x14ac:dyDescent="0.55000000000000004">
      <c r="D230" s="196"/>
      <c r="E230" s="184" t="s">
        <v>124</v>
      </c>
      <c r="F230" s="184"/>
      <c r="G230" s="185"/>
      <c r="H230" s="117">
        <f t="shared" ref="H230:N230" si="1">SUM(H226:H229)</f>
        <v>0</v>
      </c>
      <c r="I230" s="117">
        <f t="shared" si="1"/>
        <v>0</v>
      </c>
      <c r="J230" s="117">
        <f t="shared" si="1"/>
        <v>0</v>
      </c>
      <c r="K230" s="117">
        <f t="shared" si="1"/>
        <v>0</v>
      </c>
      <c r="L230" s="117">
        <f t="shared" si="1"/>
        <v>0</v>
      </c>
      <c r="M230" s="117">
        <f t="shared" si="1"/>
        <v>0</v>
      </c>
      <c r="N230" s="117">
        <f t="shared" si="1"/>
        <v>0</v>
      </c>
    </row>
    <row r="231" spans="3:17" ht="21.75" customHeight="1" x14ac:dyDescent="0.55000000000000004">
      <c r="D231" s="183" t="s">
        <v>88</v>
      </c>
      <c r="E231" s="184"/>
      <c r="F231" s="184"/>
      <c r="G231" s="185"/>
      <c r="H231" s="117">
        <f t="shared" ref="H231:N231" si="2">H225-H230</f>
        <v>0</v>
      </c>
      <c r="I231" s="117">
        <f t="shared" si="2"/>
        <v>0</v>
      </c>
      <c r="J231" s="117">
        <f t="shared" si="2"/>
        <v>0</v>
      </c>
      <c r="K231" s="117">
        <f t="shared" si="2"/>
        <v>0</v>
      </c>
      <c r="L231" s="117">
        <f t="shared" si="2"/>
        <v>0</v>
      </c>
      <c r="M231" s="117">
        <f t="shared" si="2"/>
        <v>0</v>
      </c>
      <c r="N231" s="117">
        <f t="shared" si="2"/>
        <v>0</v>
      </c>
    </row>
    <row r="232" spans="3:17" ht="21.75" customHeight="1" x14ac:dyDescent="0.55000000000000004">
      <c r="D232" s="65"/>
      <c r="E232" s="65"/>
      <c r="F232" s="65"/>
      <c r="G232" s="65"/>
      <c r="H232" s="66"/>
      <c r="I232" s="66"/>
      <c r="J232" s="66"/>
      <c r="K232" s="66"/>
      <c r="L232" s="66"/>
      <c r="M232" s="66"/>
      <c r="N232" s="66"/>
    </row>
    <row r="233" spans="3:17" ht="12.75" customHeight="1" x14ac:dyDescent="0.55000000000000004">
      <c r="D233" s="65"/>
      <c r="E233" s="65"/>
      <c r="F233" s="65"/>
      <c r="G233" s="65"/>
      <c r="H233" s="118"/>
      <c r="I233" s="118"/>
      <c r="J233" s="118"/>
      <c r="K233" s="118"/>
      <c r="L233" s="118"/>
      <c r="M233" s="118"/>
      <c r="N233" s="118"/>
      <c r="O233" s="118"/>
      <c r="Q233" s="116"/>
    </row>
    <row r="234" spans="3:17" x14ac:dyDescent="0.55000000000000004">
      <c r="C234" s="173" t="s">
        <v>215</v>
      </c>
      <c r="D234" s="173"/>
      <c r="E234" s="173"/>
      <c r="F234" s="173"/>
      <c r="G234" s="173"/>
      <c r="H234" s="173"/>
      <c r="I234" s="173"/>
      <c r="J234" s="173"/>
      <c r="K234" s="173"/>
      <c r="L234" s="173"/>
      <c r="M234" s="173"/>
      <c r="N234" s="173"/>
      <c r="O234" s="173"/>
      <c r="P234" s="173"/>
    </row>
    <row r="235" spans="3:17" ht="15" customHeight="1" x14ac:dyDescent="0.55000000000000004">
      <c r="D235" s="193"/>
      <c r="E235" s="194"/>
      <c r="F235" s="194"/>
      <c r="G235" s="195"/>
      <c r="H235" s="183" t="s">
        <v>0</v>
      </c>
      <c r="I235" s="184"/>
      <c r="J235" s="184"/>
      <c r="K235" s="184"/>
      <c r="L235" s="184"/>
      <c r="M235" s="185"/>
      <c r="N235" s="30" t="s">
        <v>70</v>
      </c>
    </row>
    <row r="236" spans="3:17" ht="15" customHeight="1" x14ac:dyDescent="0.55000000000000004">
      <c r="D236" s="196"/>
      <c r="E236" s="197"/>
      <c r="F236" s="197"/>
      <c r="G236" s="198"/>
      <c r="H236" s="6" t="s">
        <v>49</v>
      </c>
      <c r="I236" s="6" t="s">
        <v>50</v>
      </c>
      <c r="J236" s="6" t="s">
        <v>51</v>
      </c>
      <c r="K236" s="6" t="s">
        <v>45</v>
      </c>
      <c r="L236" s="6" t="s">
        <v>46</v>
      </c>
      <c r="M236" s="6" t="s">
        <v>47</v>
      </c>
      <c r="N236" s="31" t="s">
        <v>69</v>
      </c>
    </row>
    <row r="237" spans="3:17" ht="21.75" customHeight="1" x14ac:dyDescent="0.55000000000000004">
      <c r="D237" s="183" t="s">
        <v>1</v>
      </c>
      <c r="E237" s="184"/>
      <c r="F237" s="184"/>
      <c r="G237" s="185"/>
      <c r="H237" s="137"/>
      <c r="I237" s="137"/>
      <c r="J237" s="137"/>
      <c r="K237" s="137"/>
      <c r="L237" s="137"/>
      <c r="M237" s="137"/>
      <c r="N237" s="137"/>
    </row>
    <row r="238" spans="3:17" ht="21.75" customHeight="1" x14ac:dyDescent="0.55000000000000004">
      <c r="D238" s="183" t="s">
        <v>2</v>
      </c>
      <c r="E238" s="184"/>
      <c r="F238" s="184"/>
      <c r="G238" s="185"/>
      <c r="H238" s="137"/>
      <c r="I238" s="137"/>
      <c r="J238" s="137"/>
      <c r="K238" s="137"/>
      <c r="L238" s="137"/>
      <c r="M238" s="137"/>
      <c r="N238" s="137"/>
    </row>
    <row r="239" spans="3:17" ht="21.75" customHeight="1" x14ac:dyDescent="0.55000000000000004">
      <c r="D239" s="183" t="s">
        <v>26</v>
      </c>
      <c r="E239" s="184"/>
      <c r="F239" s="184"/>
      <c r="G239" s="185"/>
      <c r="H239" s="137"/>
      <c r="I239" s="137"/>
      <c r="J239" s="137"/>
      <c r="K239" s="137"/>
      <c r="L239" s="137"/>
      <c r="M239" s="137"/>
      <c r="N239" s="137"/>
    </row>
    <row r="240" spans="3:17" ht="21.75" customHeight="1" x14ac:dyDescent="0.55000000000000004">
      <c r="D240" s="163" t="s">
        <v>28</v>
      </c>
      <c r="E240" s="191"/>
      <c r="F240" s="191"/>
      <c r="G240" s="192"/>
      <c r="H240" s="137"/>
      <c r="I240" s="137"/>
      <c r="J240" s="137"/>
      <c r="K240" s="137"/>
      <c r="L240" s="137"/>
      <c r="M240" s="137"/>
      <c r="N240" s="137"/>
    </row>
    <row r="241" spans="2:31" ht="21.75" customHeight="1" x14ac:dyDescent="0.55000000000000004">
      <c r="D241" s="163" t="s">
        <v>27</v>
      </c>
      <c r="E241" s="191"/>
      <c r="F241" s="191"/>
      <c r="G241" s="192"/>
      <c r="H241" s="137"/>
      <c r="I241" s="137"/>
      <c r="J241" s="137"/>
      <c r="K241" s="137"/>
      <c r="L241" s="137"/>
      <c r="M241" s="137"/>
      <c r="N241" s="137"/>
    </row>
    <row r="242" spans="2:31" ht="21.75" customHeight="1" x14ac:dyDescent="0.55000000000000004">
      <c r="D242" s="119"/>
      <c r="E242" s="120"/>
      <c r="F242" s="120"/>
      <c r="G242" s="120"/>
      <c r="H242" s="66"/>
      <c r="I242" s="66"/>
      <c r="J242" s="66"/>
      <c r="K242" s="66"/>
      <c r="L242" s="66"/>
      <c r="M242" s="66"/>
      <c r="Q242" s="116"/>
    </row>
    <row r="243" spans="2:31" x14ac:dyDescent="0.55000000000000004">
      <c r="C243" s="199" t="s">
        <v>72</v>
      </c>
      <c r="D243" s="199"/>
      <c r="E243" s="199"/>
      <c r="F243" s="199"/>
      <c r="G243" s="199"/>
      <c r="H243" s="199"/>
      <c r="I243" s="199"/>
      <c r="J243" s="199"/>
      <c r="K243" s="199"/>
      <c r="L243" s="199"/>
      <c r="M243" s="199"/>
      <c r="N243" s="199"/>
      <c r="O243" s="199"/>
      <c r="P243" s="199"/>
    </row>
    <row r="244" spans="2:31" ht="15" customHeight="1" x14ac:dyDescent="0.55000000000000004">
      <c r="D244" s="193"/>
      <c r="E244" s="194"/>
      <c r="F244" s="194"/>
      <c r="G244" s="195"/>
      <c r="H244" s="183" t="s">
        <v>0</v>
      </c>
      <c r="I244" s="184"/>
      <c r="J244" s="184"/>
      <c r="K244" s="184"/>
      <c r="L244" s="184"/>
      <c r="M244" s="185"/>
    </row>
    <row r="245" spans="2:31" ht="15" customHeight="1" x14ac:dyDescent="0.55000000000000004">
      <c r="D245" s="196"/>
      <c r="E245" s="197"/>
      <c r="F245" s="197"/>
      <c r="G245" s="198"/>
      <c r="H245" s="6" t="s">
        <v>49</v>
      </c>
      <c r="I245" s="6" t="s">
        <v>50</v>
      </c>
      <c r="J245" s="6" t="s">
        <v>51</v>
      </c>
      <c r="K245" s="6" t="s">
        <v>45</v>
      </c>
      <c r="L245" s="6" t="s">
        <v>46</v>
      </c>
      <c r="M245" s="6" t="s">
        <v>47</v>
      </c>
    </row>
    <row r="246" spans="2:31" ht="21.75" customHeight="1" x14ac:dyDescent="0.55000000000000004">
      <c r="D246" s="183" t="s">
        <v>185</v>
      </c>
      <c r="E246" s="184"/>
      <c r="F246" s="184"/>
      <c r="G246" s="185"/>
      <c r="H246" s="10"/>
      <c r="I246" s="10"/>
      <c r="J246" s="10"/>
      <c r="K246" s="10"/>
      <c r="L246" s="10"/>
      <c r="M246" s="10"/>
    </row>
    <row r="247" spans="2:31" ht="21.75" customHeight="1" x14ac:dyDescent="0.55000000000000004">
      <c r="D247" s="190" t="s">
        <v>234</v>
      </c>
      <c r="E247" s="191"/>
      <c r="F247" s="191"/>
      <c r="G247" s="192"/>
      <c r="H247" s="10"/>
      <c r="I247" s="10"/>
      <c r="J247" s="10"/>
      <c r="K247" s="10"/>
      <c r="L247" s="10"/>
      <c r="M247" s="10"/>
    </row>
    <row r="248" spans="2:31" ht="21.75" customHeight="1" x14ac:dyDescent="0.55000000000000004">
      <c r="D248" s="183" t="s">
        <v>71</v>
      </c>
      <c r="E248" s="184"/>
      <c r="F248" s="184"/>
      <c r="G248" s="185"/>
      <c r="H248" s="10"/>
      <c r="I248" s="10"/>
      <c r="J248" s="10"/>
      <c r="K248" s="10"/>
      <c r="L248" s="10"/>
      <c r="M248" s="10"/>
    </row>
    <row r="249" spans="2:31" ht="21.75" customHeight="1" x14ac:dyDescent="0.55000000000000004">
      <c r="D249" s="163" t="s">
        <v>143</v>
      </c>
      <c r="E249" s="164"/>
      <c r="F249" s="164"/>
      <c r="G249" s="165"/>
      <c r="H249" s="10"/>
      <c r="I249" s="10"/>
      <c r="J249" s="10"/>
      <c r="K249" s="10"/>
      <c r="L249" s="10"/>
      <c r="M249" s="10"/>
    </row>
    <row r="250" spans="2:31" ht="21.75" customHeight="1" x14ac:dyDescent="0.55000000000000004">
      <c r="D250" s="258" t="s">
        <v>127</v>
      </c>
      <c r="E250" s="258"/>
      <c r="F250" s="258"/>
      <c r="G250" s="258"/>
      <c r="H250" s="66"/>
      <c r="I250" s="66"/>
      <c r="J250" s="66"/>
      <c r="K250" s="66"/>
      <c r="L250" s="66"/>
      <c r="M250" s="66"/>
    </row>
    <row r="251" spans="2:31" ht="21.75" customHeight="1" x14ac:dyDescent="0.55000000000000004">
      <c r="D251" s="119"/>
      <c r="E251" s="120"/>
      <c r="F251" s="120"/>
      <c r="G251" s="120"/>
      <c r="H251" s="201" t="s">
        <v>73</v>
      </c>
      <c r="I251" s="201"/>
      <c r="J251" s="201"/>
      <c r="K251" s="201"/>
      <c r="L251" s="201"/>
      <c r="M251" s="201"/>
    </row>
    <row r="252" spans="2:31" ht="31.5" customHeight="1" x14ac:dyDescent="0.55000000000000004"/>
    <row r="253" spans="2:31" ht="22.5" x14ac:dyDescent="0.55000000000000004">
      <c r="B253" s="19" t="s">
        <v>74</v>
      </c>
      <c r="Q253" s="121"/>
      <c r="R253" s="71"/>
      <c r="S253" s="71"/>
      <c r="T253" s="71"/>
      <c r="U253" s="71"/>
      <c r="V253" s="71"/>
      <c r="W253" s="71"/>
      <c r="X253" s="71"/>
      <c r="Y253" s="71"/>
      <c r="Z253" s="71"/>
      <c r="AA253" s="71"/>
      <c r="AB253" s="71"/>
      <c r="AC253" s="71"/>
      <c r="AD253" s="71"/>
      <c r="AE253" s="71"/>
    </row>
    <row r="254" spans="2:31" s="71" customFormat="1" ht="42" customHeight="1" x14ac:dyDescent="0.55000000000000004">
      <c r="C254" s="176" t="s">
        <v>48</v>
      </c>
      <c r="D254" s="214"/>
      <c r="E254" s="214"/>
      <c r="F254" s="214"/>
      <c r="G254" s="214"/>
      <c r="H254" s="214"/>
      <c r="I254" s="214"/>
      <c r="J254" s="214"/>
      <c r="K254" s="214"/>
      <c r="L254" s="214"/>
      <c r="M254" s="214"/>
      <c r="N254" s="214"/>
      <c r="O254" s="214"/>
      <c r="P254" s="214"/>
      <c r="Q254" s="17"/>
      <c r="R254" s="17"/>
      <c r="S254" s="17"/>
      <c r="T254" s="17"/>
      <c r="U254" s="17"/>
      <c r="V254" s="17"/>
      <c r="W254" s="17"/>
      <c r="X254" s="17"/>
      <c r="Y254" s="17"/>
      <c r="Z254" s="17"/>
      <c r="AA254" s="17"/>
      <c r="AB254" s="17"/>
      <c r="AC254" s="17"/>
      <c r="AD254" s="17"/>
      <c r="AE254" s="17"/>
    </row>
    <row r="255" spans="2:31" x14ac:dyDescent="0.55000000000000004">
      <c r="B255" s="17" t="s">
        <v>21</v>
      </c>
      <c r="C255" s="200" t="s">
        <v>174</v>
      </c>
      <c r="D255" s="200"/>
      <c r="E255" s="200"/>
      <c r="F255" s="200"/>
      <c r="G255" s="200"/>
      <c r="H255" s="200"/>
      <c r="I255" s="200"/>
      <c r="J255" s="200"/>
      <c r="K255" s="200"/>
      <c r="L255" s="200"/>
      <c r="M255" s="200"/>
      <c r="N255" s="200"/>
      <c r="O255" s="200"/>
    </row>
    <row r="256" spans="2:31" ht="29.25" customHeight="1" x14ac:dyDescent="0.55000000000000004">
      <c r="D256" s="170"/>
      <c r="E256" s="186"/>
      <c r="F256" s="186"/>
      <c r="G256" s="187"/>
      <c r="H256" s="188" t="s">
        <v>24</v>
      </c>
      <c r="I256" s="189"/>
      <c r="J256" s="189" t="s">
        <v>22</v>
      </c>
      <c r="K256" s="189"/>
      <c r="L256" s="189" t="s">
        <v>23</v>
      </c>
      <c r="M256" s="189"/>
      <c r="N256" s="189" t="s">
        <v>25</v>
      </c>
      <c r="O256" s="189"/>
    </row>
    <row r="257" spans="2:31" ht="37.5" customHeight="1" x14ac:dyDescent="0.55000000000000004">
      <c r="D257" s="241" t="s">
        <v>34</v>
      </c>
      <c r="E257" s="191"/>
      <c r="F257" s="191"/>
      <c r="G257" s="192"/>
      <c r="H257" s="242"/>
      <c r="I257" s="243"/>
      <c r="J257" s="242"/>
      <c r="K257" s="243"/>
      <c r="L257" s="242"/>
      <c r="M257" s="243"/>
      <c r="N257" s="213"/>
      <c r="O257" s="213"/>
    </row>
    <row r="258" spans="2:31" ht="37.5" customHeight="1" x14ac:dyDescent="0.55000000000000004">
      <c r="D258" s="255" t="s">
        <v>35</v>
      </c>
      <c r="E258" s="184"/>
      <c r="F258" s="184"/>
      <c r="G258" s="185"/>
      <c r="H258" s="242"/>
      <c r="I258" s="243"/>
      <c r="J258" s="242"/>
      <c r="K258" s="243"/>
      <c r="L258" s="242"/>
      <c r="M258" s="243"/>
      <c r="N258" s="213"/>
      <c r="O258" s="213"/>
    </row>
    <row r="259" spans="2:31" ht="37.5" customHeight="1" x14ac:dyDescent="0.55000000000000004">
      <c r="D259" s="241" t="s">
        <v>36</v>
      </c>
      <c r="E259" s="191"/>
      <c r="F259" s="191"/>
      <c r="G259" s="192"/>
      <c r="H259" s="242"/>
      <c r="I259" s="243"/>
      <c r="J259" s="242"/>
      <c r="K259" s="243"/>
      <c r="L259" s="242"/>
      <c r="M259" s="243"/>
      <c r="N259" s="213"/>
      <c r="O259" s="213"/>
    </row>
    <row r="260" spans="2:31" ht="37.5" customHeight="1" x14ac:dyDescent="0.55000000000000004">
      <c r="D260" s="255" t="s">
        <v>37</v>
      </c>
      <c r="E260" s="184"/>
      <c r="F260" s="184"/>
      <c r="G260" s="185"/>
      <c r="H260" s="242"/>
      <c r="I260" s="243"/>
      <c r="J260" s="242"/>
      <c r="K260" s="243"/>
      <c r="L260" s="242"/>
      <c r="M260" s="243"/>
      <c r="N260" s="213"/>
      <c r="O260" s="213"/>
      <c r="P260" s="91"/>
    </row>
    <row r="261" spans="2:31" ht="22.5" customHeight="1" x14ac:dyDescent="0.55000000000000004">
      <c r="D261" s="122"/>
      <c r="E261" s="65"/>
      <c r="F261" s="65"/>
      <c r="G261" s="65"/>
      <c r="H261" s="50"/>
      <c r="I261" s="50"/>
      <c r="J261" s="50"/>
      <c r="K261" s="50"/>
      <c r="L261" s="50"/>
      <c r="M261" s="50"/>
    </row>
    <row r="262" spans="2:31" ht="22.5" customHeight="1" x14ac:dyDescent="0.55000000000000004">
      <c r="D262" s="122"/>
      <c r="E262" s="65"/>
      <c r="F262" s="65"/>
      <c r="G262" s="65"/>
      <c r="I262" s="123"/>
      <c r="L262" s="123" t="s">
        <v>216</v>
      </c>
      <c r="M262" s="123"/>
    </row>
    <row r="263" spans="2:31" ht="12" customHeight="1" x14ac:dyDescent="0.55000000000000004">
      <c r="D263" s="124"/>
      <c r="E263" s="65"/>
      <c r="F263" s="65"/>
      <c r="G263" s="65"/>
      <c r="H263" s="125"/>
      <c r="I263" s="125"/>
      <c r="J263" s="125"/>
      <c r="K263" s="125"/>
      <c r="L263" s="125"/>
      <c r="M263" s="125"/>
      <c r="N263" s="126"/>
      <c r="O263" s="126"/>
    </row>
    <row r="264" spans="2:31" ht="22.5" x14ac:dyDescent="0.55000000000000004">
      <c r="B264" s="19" t="s">
        <v>75</v>
      </c>
      <c r="N264" s="127"/>
      <c r="O264" s="127"/>
      <c r="Q264" s="121"/>
      <c r="R264" s="71"/>
      <c r="S264" s="71"/>
      <c r="T264" s="71"/>
      <c r="U264" s="71"/>
      <c r="V264" s="71"/>
      <c r="W264" s="71"/>
      <c r="X264" s="71"/>
      <c r="Y264" s="71"/>
      <c r="Z264" s="71"/>
      <c r="AA264" s="71"/>
      <c r="AB264" s="71"/>
      <c r="AC264" s="71"/>
      <c r="AD264" s="71"/>
      <c r="AE264" s="71"/>
    </row>
    <row r="265" spans="2:31" s="71" customFormat="1" ht="27.75" customHeight="1" x14ac:dyDescent="0.55000000000000004">
      <c r="C265" s="177" t="s">
        <v>144</v>
      </c>
      <c r="D265" s="206"/>
      <c r="E265" s="206"/>
      <c r="F265" s="206"/>
      <c r="G265" s="206"/>
      <c r="H265" s="206"/>
      <c r="I265" s="206"/>
      <c r="J265" s="206"/>
      <c r="K265" s="206"/>
      <c r="L265" s="206"/>
      <c r="M265" s="206"/>
      <c r="N265" s="206"/>
      <c r="O265" s="206"/>
      <c r="P265" s="206"/>
      <c r="Q265" s="121"/>
    </row>
    <row r="266" spans="2:31" s="71" customFormat="1" ht="27.75" customHeight="1" x14ac:dyDescent="0.55000000000000004">
      <c r="C266" s="246"/>
      <c r="D266" s="247"/>
      <c r="E266" s="247"/>
      <c r="F266" s="247"/>
      <c r="G266" s="247"/>
      <c r="H266" s="247"/>
      <c r="I266" s="247"/>
      <c r="J266" s="247"/>
      <c r="K266" s="247"/>
      <c r="L266" s="247"/>
      <c r="M266" s="247"/>
      <c r="N266" s="247"/>
      <c r="O266" s="248"/>
      <c r="P266" s="64"/>
      <c r="Q266" s="121"/>
    </row>
    <row r="267" spans="2:31" s="71" customFormat="1" ht="27.75" customHeight="1" x14ac:dyDescent="0.55000000000000004">
      <c r="C267" s="249"/>
      <c r="D267" s="250"/>
      <c r="E267" s="250"/>
      <c r="F267" s="250"/>
      <c r="G267" s="250"/>
      <c r="H267" s="250"/>
      <c r="I267" s="250"/>
      <c r="J267" s="250"/>
      <c r="K267" s="250"/>
      <c r="L267" s="250"/>
      <c r="M267" s="250"/>
      <c r="N267" s="250"/>
      <c r="O267" s="251"/>
      <c r="P267" s="64"/>
      <c r="Q267" s="121"/>
    </row>
    <row r="268" spans="2:31" s="71" customFormat="1" ht="27.75" customHeight="1" x14ac:dyDescent="0.55000000000000004">
      <c r="C268" s="252"/>
      <c r="D268" s="253"/>
      <c r="E268" s="253"/>
      <c r="F268" s="253"/>
      <c r="G268" s="253"/>
      <c r="H268" s="253"/>
      <c r="I268" s="253"/>
      <c r="J268" s="253"/>
      <c r="K268" s="253"/>
      <c r="L268" s="253"/>
      <c r="M268" s="253"/>
      <c r="N268" s="253"/>
      <c r="O268" s="254"/>
      <c r="P268" s="64"/>
      <c r="Q268" s="128"/>
      <c r="R268" s="129"/>
      <c r="S268" s="129"/>
      <c r="T268" s="129"/>
      <c r="U268" s="129"/>
      <c r="V268" s="129"/>
      <c r="W268" s="129"/>
      <c r="X268" s="129"/>
      <c r="Y268" s="129"/>
      <c r="Z268" s="129"/>
      <c r="AA268" s="129"/>
      <c r="AB268" s="129"/>
      <c r="AC268" s="129"/>
      <c r="AD268" s="129"/>
      <c r="AE268" s="129"/>
    </row>
    <row r="269" spans="2:31" s="129" customFormat="1" ht="27.75" customHeight="1" x14ac:dyDescent="0.55000000000000004">
      <c r="C269" s="130"/>
      <c r="D269" s="23"/>
      <c r="E269" s="23"/>
      <c r="F269" s="23"/>
      <c r="G269" s="23"/>
      <c r="H269" s="23"/>
      <c r="I269" s="23"/>
      <c r="J269" s="23"/>
      <c r="K269" s="23"/>
      <c r="L269" s="23"/>
      <c r="M269" s="23"/>
      <c r="N269" s="23"/>
      <c r="O269" s="23"/>
      <c r="P269" s="131"/>
      <c r="Q269" s="121"/>
      <c r="R269" s="71"/>
      <c r="S269" s="71"/>
      <c r="T269" s="71"/>
      <c r="U269" s="71"/>
      <c r="V269" s="71"/>
      <c r="W269" s="71"/>
      <c r="X269" s="71"/>
      <c r="Y269" s="71"/>
      <c r="Z269" s="71"/>
      <c r="AA269" s="71"/>
      <c r="AB269" s="71"/>
      <c r="AC269" s="71"/>
      <c r="AD269" s="71"/>
      <c r="AE269" s="71"/>
    </row>
    <row r="270" spans="2:31" s="71" customFormat="1" ht="18.75" customHeight="1" x14ac:dyDescent="0.55000000000000004">
      <c r="C270" s="244" t="s">
        <v>217</v>
      </c>
      <c r="D270" s="245"/>
      <c r="E270" s="245"/>
      <c r="F270" s="245"/>
      <c r="G270" s="245"/>
      <c r="H270" s="245"/>
      <c r="I270" s="245"/>
      <c r="J270" s="245"/>
      <c r="K270" s="245"/>
      <c r="L270" s="245"/>
      <c r="M270" s="245"/>
      <c r="N270" s="245"/>
      <c r="O270" s="245"/>
      <c r="P270" s="245"/>
      <c r="Q270" s="17"/>
      <c r="R270" s="17"/>
      <c r="S270" s="17"/>
      <c r="T270" s="17"/>
      <c r="U270" s="17"/>
      <c r="V270" s="17"/>
      <c r="W270" s="17"/>
      <c r="X270" s="17"/>
      <c r="Y270" s="17"/>
      <c r="Z270" s="17"/>
      <c r="AA270" s="17"/>
      <c r="AB270" s="17"/>
      <c r="AC270" s="17"/>
      <c r="AD270" s="17"/>
      <c r="AE270" s="17"/>
    </row>
    <row r="271" spans="2:31" x14ac:dyDescent="0.55000000000000004">
      <c r="C271" s="246"/>
      <c r="D271" s="247"/>
      <c r="E271" s="247"/>
      <c r="F271" s="247"/>
      <c r="G271" s="247"/>
      <c r="H271" s="247"/>
      <c r="I271" s="247"/>
      <c r="J271" s="247"/>
      <c r="K271" s="247"/>
      <c r="L271" s="247"/>
      <c r="M271" s="247"/>
      <c r="N271" s="247"/>
      <c r="O271" s="248"/>
    </row>
    <row r="272" spans="2:31" x14ac:dyDescent="0.55000000000000004">
      <c r="C272" s="249"/>
      <c r="D272" s="250"/>
      <c r="E272" s="250"/>
      <c r="F272" s="250"/>
      <c r="G272" s="250"/>
      <c r="H272" s="250"/>
      <c r="I272" s="250"/>
      <c r="J272" s="250"/>
      <c r="K272" s="250"/>
      <c r="L272" s="250"/>
      <c r="M272" s="250"/>
      <c r="N272" s="250"/>
      <c r="O272" s="251"/>
    </row>
    <row r="273" spans="2:22" x14ac:dyDescent="0.55000000000000004">
      <c r="C273" s="249"/>
      <c r="D273" s="250"/>
      <c r="E273" s="250"/>
      <c r="F273" s="250"/>
      <c r="G273" s="250"/>
      <c r="H273" s="250"/>
      <c r="I273" s="250"/>
      <c r="J273" s="250"/>
      <c r="K273" s="250"/>
      <c r="L273" s="250"/>
      <c r="M273" s="250"/>
      <c r="N273" s="250"/>
      <c r="O273" s="251"/>
    </row>
    <row r="274" spans="2:22" x14ac:dyDescent="0.55000000000000004">
      <c r="C274" s="249"/>
      <c r="D274" s="250"/>
      <c r="E274" s="250"/>
      <c r="F274" s="250"/>
      <c r="G274" s="250"/>
      <c r="H274" s="250"/>
      <c r="I274" s="250"/>
      <c r="J274" s="250"/>
      <c r="K274" s="250"/>
      <c r="L274" s="250"/>
      <c r="M274" s="250"/>
      <c r="N274" s="250"/>
      <c r="O274" s="251"/>
    </row>
    <row r="275" spans="2:22" x14ac:dyDescent="0.55000000000000004">
      <c r="C275" s="249"/>
      <c r="D275" s="250"/>
      <c r="E275" s="250"/>
      <c r="F275" s="250"/>
      <c r="G275" s="250"/>
      <c r="H275" s="250"/>
      <c r="I275" s="250"/>
      <c r="J275" s="250"/>
      <c r="K275" s="250"/>
      <c r="L275" s="250"/>
      <c r="M275" s="250"/>
      <c r="N275" s="250"/>
      <c r="O275" s="251"/>
      <c r="P275" s="49"/>
    </row>
    <row r="276" spans="2:22" x14ac:dyDescent="0.55000000000000004">
      <c r="C276" s="249"/>
      <c r="D276" s="250"/>
      <c r="E276" s="250"/>
      <c r="F276" s="250"/>
      <c r="G276" s="250"/>
      <c r="H276" s="250"/>
      <c r="I276" s="250"/>
      <c r="J276" s="250"/>
      <c r="K276" s="250"/>
      <c r="L276" s="250"/>
      <c r="M276" s="250"/>
      <c r="N276" s="250"/>
      <c r="O276" s="251"/>
    </row>
    <row r="277" spans="2:22" x14ac:dyDescent="0.55000000000000004">
      <c r="C277" s="249"/>
      <c r="D277" s="250"/>
      <c r="E277" s="250"/>
      <c r="F277" s="250"/>
      <c r="G277" s="250"/>
      <c r="H277" s="250"/>
      <c r="I277" s="250"/>
      <c r="J277" s="250"/>
      <c r="K277" s="250"/>
      <c r="L277" s="250"/>
      <c r="M277" s="250"/>
      <c r="N277" s="250"/>
      <c r="O277" s="251"/>
    </row>
    <row r="278" spans="2:22" x14ac:dyDescent="0.55000000000000004">
      <c r="C278" s="252"/>
      <c r="D278" s="253"/>
      <c r="E278" s="253"/>
      <c r="F278" s="253"/>
      <c r="G278" s="253"/>
      <c r="H278" s="253"/>
      <c r="I278" s="253"/>
      <c r="J278" s="253"/>
      <c r="K278" s="253"/>
      <c r="L278" s="253"/>
      <c r="M278" s="253"/>
      <c r="N278" s="253"/>
      <c r="O278" s="254"/>
    </row>
    <row r="279" spans="2:22" ht="21" customHeight="1" x14ac:dyDescent="0.55000000000000004">
      <c r="Q279" s="57"/>
    </row>
    <row r="280" spans="2:22" ht="72.75" customHeight="1" x14ac:dyDescent="0.55000000000000004">
      <c r="B280" s="212" t="str">
        <f>IF(SUM(H41:M42)&gt;=1,"アンケートは以上です。ご協力ありがとうございました。","2020年5月以降、地域包括ケア病棟・病床の届出種別や病床数を変更していない方は、　　　　　　　　　　　　　　　　「地域包括ケア病棟調査」のご記入もお願いします。")</f>
        <v>2020年5月以降、地域包括ケア病棟・病床の届出種別や病床数を変更していない方は、　　　　　　　　　　　　　　　　「地域包括ケア病棟調査」のご記入もお願いします。</v>
      </c>
      <c r="C280" s="212"/>
      <c r="D280" s="212"/>
      <c r="E280" s="212"/>
      <c r="F280" s="212"/>
      <c r="G280" s="212"/>
      <c r="H280" s="212"/>
      <c r="I280" s="212"/>
      <c r="J280" s="212"/>
      <c r="K280" s="212"/>
      <c r="L280" s="212"/>
      <c r="M280" s="212"/>
      <c r="N280" s="212"/>
      <c r="O280" s="212"/>
      <c r="P280" s="212"/>
      <c r="Q280" s="256"/>
      <c r="R280" s="257"/>
      <c r="S280" s="257"/>
      <c r="T280" s="257"/>
      <c r="U280" s="257"/>
      <c r="V280" s="257"/>
    </row>
    <row r="282" spans="2:22" ht="27.75" customHeight="1" x14ac:dyDescent="0.55000000000000004">
      <c r="B282" s="202"/>
      <c r="C282" s="202"/>
      <c r="D282" s="202"/>
      <c r="E282" s="202"/>
      <c r="F282" s="202"/>
      <c r="G282" s="202"/>
      <c r="H282" s="202"/>
      <c r="I282" s="202"/>
      <c r="J282" s="202"/>
      <c r="K282" s="202"/>
      <c r="L282" s="202"/>
      <c r="M282" s="202"/>
      <c r="N282" s="202"/>
      <c r="O282" s="202"/>
      <c r="P282" s="202"/>
    </row>
  </sheetData>
  <sheetProtection sheet="1" selectLockedCells="1"/>
  <mergeCells count="228">
    <mergeCell ref="D214:O214"/>
    <mergeCell ref="C38:P38"/>
    <mergeCell ref="G8:M8"/>
    <mergeCell ref="D67:I67"/>
    <mergeCell ref="D68:I68"/>
    <mergeCell ref="D209:J209"/>
    <mergeCell ref="D210:J210"/>
    <mergeCell ref="D211:J211"/>
    <mergeCell ref="D212:J212"/>
    <mergeCell ref="D203:J203"/>
    <mergeCell ref="D204:J204"/>
    <mergeCell ref="D205:J205"/>
    <mergeCell ref="D206:J206"/>
    <mergeCell ref="D207:J207"/>
    <mergeCell ref="D208:J208"/>
    <mergeCell ref="G194:I194"/>
    <mergeCell ref="G195:I195"/>
    <mergeCell ref="G196:I196"/>
    <mergeCell ref="E199:I199"/>
    <mergeCell ref="E197:E198"/>
    <mergeCell ref="L192:P192"/>
    <mergeCell ref="D103:M103"/>
    <mergeCell ref="D97:G98"/>
    <mergeCell ref="H97:M97"/>
    <mergeCell ref="D99:G99"/>
    <mergeCell ref="D100:G100"/>
    <mergeCell ref="D101:G101"/>
    <mergeCell ref="D102:G102"/>
    <mergeCell ref="D177:P177"/>
    <mergeCell ref="D114:O114"/>
    <mergeCell ref="D143:O143"/>
    <mergeCell ref="D187:O187"/>
    <mergeCell ref="K75:L75"/>
    <mergeCell ref="K76:L76"/>
    <mergeCell ref="K77:L77"/>
    <mergeCell ref="M75:N75"/>
    <mergeCell ref="M76:N76"/>
    <mergeCell ref="M77:N77"/>
    <mergeCell ref="D75:H75"/>
    <mergeCell ref="D77:I77"/>
    <mergeCell ref="C93:P93"/>
    <mergeCell ref="I80:K80"/>
    <mergeCell ref="C82:P82"/>
    <mergeCell ref="D83:H83"/>
    <mergeCell ref="D84:I84"/>
    <mergeCell ref="K84:O89"/>
    <mergeCell ref="D85:I85"/>
    <mergeCell ref="D87:I87"/>
    <mergeCell ref="D88:I88"/>
    <mergeCell ref="D91:O91"/>
    <mergeCell ref="D20:P20"/>
    <mergeCell ref="D21:H21"/>
    <mergeCell ref="K21:P23"/>
    <mergeCell ref="D22:H22"/>
    <mergeCell ref="D23:H23"/>
    <mergeCell ref="K57:O63"/>
    <mergeCell ref="C74:P74"/>
    <mergeCell ref="D41:G41"/>
    <mergeCell ref="D48:O48"/>
    <mergeCell ref="D51:O51"/>
    <mergeCell ref="D46:O46"/>
    <mergeCell ref="Q17:Q19"/>
    <mergeCell ref="Q280:V280"/>
    <mergeCell ref="E229:G229"/>
    <mergeCell ref="D226:D230"/>
    <mergeCell ref="E230:G230"/>
    <mergeCell ref="D231:G231"/>
    <mergeCell ref="D250:G250"/>
    <mergeCell ref="D108:I108"/>
    <mergeCell ref="D109:I109"/>
    <mergeCell ref="D110:I110"/>
    <mergeCell ref="D111:I111"/>
    <mergeCell ref="D112:I112"/>
    <mergeCell ref="D135:I135"/>
    <mergeCell ref="D136:I136"/>
    <mergeCell ref="D137:I137"/>
    <mergeCell ref="D138:I138"/>
    <mergeCell ref="D139:I139"/>
    <mergeCell ref="D140:I140"/>
    <mergeCell ref="D141:I141"/>
    <mergeCell ref="D179:I179"/>
    <mergeCell ref="C271:O278"/>
    <mergeCell ref="D180:I180"/>
    <mergeCell ref="D181:I181"/>
    <mergeCell ref="D182:I182"/>
    <mergeCell ref="D259:G259"/>
    <mergeCell ref="H259:I259"/>
    <mergeCell ref="J259:K259"/>
    <mergeCell ref="L259:M259"/>
    <mergeCell ref="N259:O259"/>
    <mergeCell ref="C270:P270"/>
    <mergeCell ref="C265:P265"/>
    <mergeCell ref="N256:O256"/>
    <mergeCell ref="D257:G257"/>
    <mergeCell ref="H257:I257"/>
    <mergeCell ref="C266:O268"/>
    <mergeCell ref="L256:M256"/>
    <mergeCell ref="D260:G260"/>
    <mergeCell ref="H260:I260"/>
    <mergeCell ref="J260:K260"/>
    <mergeCell ref="L260:M260"/>
    <mergeCell ref="N260:O260"/>
    <mergeCell ref="D258:G258"/>
    <mergeCell ref="H258:I258"/>
    <mergeCell ref="J258:K258"/>
    <mergeCell ref="L258:M258"/>
    <mergeCell ref="N258:O258"/>
    <mergeCell ref="L257:M257"/>
    <mergeCell ref="J257:K257"/>
    <mergeCell ref="Q26:Q28"/>
    <mergeCell ref="D28:E28"/>
    <mergeCell ref="F28:G28"/>
    <mergeCell ref="H28:I28"/>
    <mergeCell ref="J28:K28"/>
    <mergeCell ref="L28:M28"/>
    <mergeCell ref="N28:O28"/>
    <mergeCell ref="D32:E32"/>
    <mergeCell ref="F32:G32"/>
    <mergeCell ref="H32:I32"/>
    <mergeCell ref="J32:K32"/>
    <mergeCell ref="L32:M32"/>
    <mergeCell ref="N32:O32"/>
    <mergeCell ref="B4:P5"/>
    <mergeCell ref="D6:E6"/>
    <mergeCell ref="G6:M6"/>
    <mergeCell ref="D7:E7"/>
    <mergeCell ref="G7:I7"/>
    <mergeCell ref="K7:M7"/>
    <mergeCell ref="D14:G14"/>
    <mergeCell ref="D16:G16"/>
    <mergeCell ref="I16:O17"/>
    <mergeCell ref="D17:G17"/>
    <mergeCell ref="E224:G224"/>
    <mergeCell ref="D222:D225"/>
    <mergeCell ref="E225:G225"/>
    <mergeCell ref="E226:G226"/>
    <mergeCell ref="D146:H146"/>
    <mergeCell ref="D148:I148"/>
    <mergeCell ref="I150:K150"/>
    <mergeCell ref="C152:P152"/>
    <mergeCell ref="D156:G157"/>
    <mergeCell ref="D220:G221"/>
    <mergeCell ref="H156:M156"/>
    <mergeCell ref="D158:G158"/>
    <mergeCell ref="D183:I183"/>
    <mergeCell ref="H201:L201"/>
    <mergeCell ref="C189:P189"/>
    <mergeCell ref="D191:I191"/>
    <mergeCell ref="D192:I192"/>
    <mergeCell ref="D193:D199"/>
    <mergeCell ref="E193:E196"/>
    <mergeCell ref="F193:I193"/>
    <mergeCell ref="F194:F196"/>
    <mergeCell ref="F198:I198"/>
    <mergeCell ref="F197:I197"/>
    <mergeCell ref="L193:P199"/>
    <mergeCell ref="B282:P282"/>
    <mergeCell ref="D39:G40"/>
    <mergeCell ref="H39:M39"/>
    <mergeCell ref="D42:G42"/>
    <mergeCell ref="D8:F8"/>
    <mergeCell ref="G9:M9"/>
    <mergeCell ref="C12:P12"/>
    <mergeCell ref="D13:G13"/>
    <mergeCell ref="D26:P26"/>
    <mergeCell ref="I105:J105"/>
    <mergeCell ref="C116:P116"/>
    <mergeCell ref="D66:I66"/>
    <mergeCell ref="K66:P71"/>
    <mergeCell ref="D69:I69"/>
    <mergeCell ref="D70:I70"/>
    <mergeCell ref="D71:I71"/>
    <mergeCell ref="C36:P36"/>
    <mergeCell ref="D126:P126"/>
    <mergeCell ref="B280:P280"/>
    <mergeCell ref="L127:O127"/>
    <mergeCell ref="L129:O131"/>
    <mergeCell ref="H220:M220"/>
    <mergeCell ref="N257:O257"/>
    <mergeCell ref="C254:P254"/>
    <mergeCell ref="D256:G256"/>
    <mergeCell ref="H256:I256"/>
    <mergeCell ref="J256:K256"/>
    <mergeCell ref="D184:I184"/>
    <mergeCell ref="D178:I178"/>
    <mergeCell ref="E227:G227"/>
    <mergeCell ref="D246:G246"/>
    <mergeCell ref="D247:G247"/>
    <mergeCell ref="D248:G248"/>
    <mergeCell ref="D238:G238"/>
    <mergeCell ref="D239:G239"/>
    <mergeCell ref="D240:G240"/>
    <mergeCell ref="D241:G241"/>
    <mergeCell ref="C234:P234"/>
    <mergeCell ref="D235:G236"/>
    <mergeCell ref="H235:M235"/>
    <mergeCell ref="D237:G237"/>
    <mergeCell ref="C243:P243"/>
    <mergeCell ref="D244:G245"/>
    <mergeCell ref="H244:M244"/>
    <mergeCell ref="C255:O255"/>
    <mergeCell ref="H251:M251"/>
    <mergeCell ref="E222:G222"/>
    <mergeCell ref="E223:G223"/>
    <mergeCell ref="B189:B190"/>
    <mergeCell ref="D89:I89"/>
    <mergeCell ref="D86:I86"/>
    <mergeCell ref="D249:G249"/>
    <mergeCell ref="L165:O167"/>
    <mergeCell ref="D170:P170"/>
    <mergeCell ref="L171:O171"/>
    <mergeCell ref="L173:O175"/>
    <mergeCell ref="C219:P219"/>
    <mergeCell ref="D107:H107"/>
    <mergeCell ref="C106:P106"/>
    <mergeCell ref="C145:P145"/>
    <mergeCell ref="C160:P160"/>
    <mergeCell ref="D161:P161"/>
    <mergeCell ref="L162:O162"/>
    <mergeCell ref="D117:P117"/>
    <mergeCell ref="L118:O118"/>
    <mergeCell ref="L121:O123"/>
    <mergeCell ref="D133:P133"/>
    <mergeCell ref="D134:I134"/>
    <mergeCell ref="K108:O112"/>
    <mergeCell ref="K135:O141"/>
    <mergeCell ref="D185:I185"/>
    <mergeCell ref="E228:G228"/>
  </mergeCells>
  <phoneticPr fontId="2"/>
  <pageMargins left="0.25" right="0.25" top="0.75" bottom="0.75" header="0.3" footer="0.3"/>
  <pageSetup paperSize="9" scale="81" fitToHeight="0" orientation="portrait" r:id="rId1"/>
  <rowBreaks count="5" manualBreakCount="5">
    <brk id="44" min="1" max="15" man="1"/>
    <brk id="72" min="1" max="15" man="1"/>
    <brk id="105" min="1" max="15" man="1"/>
    <brk id="176" min="1" max="15" man="1"/>
    <brk id="252" min="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S114"/>
  <sheetViews>
    <sheetView showGridLines="0" zoomScaleNormal="100" workbookViewId="0">
      <selection activeCell="D14" sqref="D14:E14"/>
    </sheetView>
  </sheetViews>
  <sheetFormatPr defaultColWidth="9" defaultRowHeight="18" x14ac:dyDescent="0.55000000000000004"/>
  <cols>
    <col min="1" max="1" width="4.75" style="16" customWidth="1"/>
    <col min="2" max="2" width="3.5" style="16" customWidth="1"/>
    <col min="3" max="3" width="5.83203125" style="16" customWidth="1"/>
    <col min="4" max="4" width="5.33203125" style="16" customWidth="1"/>
    <col min="5" max="5" width="6.5" style="16" customWidth="1"/>
    <col min="6" max="6" width="7.75" style="16" customWidth="1"/>
    <col min="7" max="7" width="5.33203125" style="16" customWidth="1"/>
    <col min="8" max="14" width="11.5" style="16" customWidth="1"/>
    <col min="15" max="16" width="5.33203125" style="16" customWidth="1"/>
    <col min="17" max="17" width="3.5" style="16" customWidth="1"/>
    <col min="18" max="18" width="5.83203125" style="16" customWidth="1"/>
    <col min="19" max="19" width="5.33203125" style="16" customWidth="1"/>
    <col min="20" max="20" width="6.5" style="16" customWidth="1"/>
    <col min="21" max="21" width="7.75" style="16" customWidth="1"/>
    <col min="22" max="22" width="5.33203125" style="16" customWidth="1"/>
    <col min="23" max="29" width="11.5" style="16" customWidth="1"/>
    <col min="30" max="30" width="5.33203125" style="16" customWidth="1"/>
    <col min="31" max="31" width="3.5" style="16" customWidth="1"/>
    <col min="32" max="32" width="5.83203125" style="16" customWidth="1"/>
    <col min="33" max="33" width="5.33203125" style="16" customWidth="1"/>
    <col min="34" max="34" width="6.5" style="16" customWidth="1"/>
    <col min="35" max="35" width="7.75" style="16" customWidth="1"/>
    <col min="36" max="36" width="5.33203125" style="16" customWidth="1"/>
    <col min="37" max="43" width="11.5" style="16" customWidth="1"/>
    <col min="44" max="44" width="5.33203125" style="16" customWidth="1"/>
    <col min="45" max="45" width="3.5" style="16" customWidth="1"/>
    <col min="46" max="46" width="5.83203125" style="16" customWidth="1"/>
    <col min="47" max="47" width="5.33203125" style="16" customWidth="1"/>
    <col min="48" max="48" width="6.5" style="16" customWidth="1"/>
    <col min="49" max="49" width="7.75" style="16" customWidth="1"/>
    <col min="50" max="50" width="5.33203125" style="16" customWidth="1"/>
    <col min="51" max="57" width="11.5" style="16" customWidth="1"/>
    <col min="58" max="58" width="5.33203125" style="16" customWidth="1"/>
    <col min="59" max="59" width="3.5" style="16" customWidth="1"/>
    <col min="60" max="60" width="5.83203125" style="16" customWidth="1"/>
    <col min="61" max="61" width="5.33203125" style="16" customWidth="1"/>
    <col min="62" max="62" width="6.5" style="16" customWidth="1"/>
    <col min="63" max="63" width="7.75" style="16" customWidth="1"/>
    <col min="64" max="64" width="5.33203125" style="16" customWidth="1"/>
    <col min="65" max="71" width="11.5" style="16" customWidth="1"/>
    <col min="72" max="72" width="5.33203125" style="16" customWidth="1"/>
    <col min="73" max="16384" width="9" style="16"/>
  </cols>
  <sheetData>
    <row r="1" spans="1:16" ht="14.25" customHeight="1" x14ac:dyDescent="0.55000000000000004"/>
    <row r="2" spans="1:16" s="17" customFormat="1" ht="27" customHeight="1" x14ac:dyDescent="0.55000000000000004">
      <c r="C2" s="18" t="s">
        <v>151</v>
      </c>
    </row>
    <row r="3" spans="1:16" s="17" customFormat="1" ht="4.5" customHeight="1" x14ac:dyDescent="0.55000000000000004"/>
    <row r="4" spans="1:16" s="17" customFormat="1" ht="48" customHeight="1" x14ac:dyDescent="0.55000000000000004">
      <c r="B4" s="176" t="s">
        <v>210</v>
      </c>
      <c r="C4" s="176"/>
      <c r="D4" s="176"/>
      <c r="E4" s="176"/>
      <c r="F4" s="176"/>
      <c r="G4" s="176"/>
      <c r="H4" s="176"/>
      <c r="I4" s="176"/>
      <c r="J4" s="176"/>
      <c r="K4" s="176"/>
      <c r="L4" s="176"/>
      <c r="M4" s="176"/>
      <c r="N4" s="176"/>
      <c r="O4" s="176"/>
      <c r="P4" s="176"/>
    </row>
    <row r="5" spans="1:16" s="17" customFormat="1" ht="12.75" customHeight="1" x14ac:dyDescent="0.55000000000000004">
      <c r="B5" s="176"/>
      <c r="C5" s="176"/>
      <c r="D5" s="176"/>
      <c r="E5" s="176"/>
      <c r="F5" s="176"/>
      <c r="G5" s="176"/>
      <c r="H5" s="176"/>
      <c r="I5" s="176"/>
      <c r="J5" s="176"/>
      <c r="K5" s="176"/>
      <c r="L5" s="176"/>
      <c r="M5" s="176"/>
      <c r="N5" s="176"/>
      <c r="O5" s="176"/>
      <c r="P5" s="176"/>
    </row>
    <row r="6" spans="1:16" s="17" customFormat="1" ht="21" customHeight="1" x14ac:dyDescent="0.55000000000000004">
      <c r="C6" s="19"/>
      <c r="D6" s="233" t="s">
        <v>14</v>
      </c>
      <c r="E6" s="233"/>
      <c r="F6" s="7"/>
      <c r="G6" s="306" t="str">
        <f>IF(AND(病院調査!G6&lt;&gt;"",SUM(病院調査!$H$41:$M$42)&lt;1),病院調査!G6,"")</f>
        <v/>
      </c>
      <c r="H6" s="306"/>
      <c r="I6" s="306"/>
      <c r="J6" s="306"/>
      <c r="K6" s="306"/>
      <c r="L6" s="306"/>
      <c r="M6" s="306"/>
    </row>
    <row r="7" spans="1:16" s="17" customFormat="1" ht="21" customHeight="1" x14ac:dyDescent="0.55000000000000004">
      <c r="C7" s="19"/>
      <c r="D7" s="235" t="s">
        <v>13</v>
      </c>
      <c r="E7" s="235"/>
      <c r="F7" s="8"/>
      <c r="G7" s="307" t="str">
        <f>IF(AND(病院調査!G7&lt;&gt;"",SUM(病院調査!$H$41:$M$42)&lt;1),病院調査!G7,"")</f>
        <v/>
      </c>
      <c r="H7" s="307"/>
      <c r="I7" s="307"/>
      <c r="J7" s="20" t="s">
        <v>12</v>
      </c>
      <c r="K7" s="307" t="str">
        <f>IF(AND(病院調査!K7&lt;&gt;"",SUM(病院調査!$H$41:$M$42)&lt;1),病院調査!K7,"")</f>
        <v/>
      </c>
      <c r="L7" s="307"/>
      <c r="M7" s="307"/>
    </row>
    <row r="8" spans="1:16" s="17" customFormat="1" ht="21" customHeight="1" x14ac:dyDescent="0.55000000000000004">
      <c r="C8" s="19"/>
      <c r="D8" s="203" t="s">
        <v>31</v>
      </c>
      <c r="E8" s="203"/>
      <c r="F8" s="203"/>
      <c r="G8" s="307" t="str">
        <f>IF(AND(病院調査!G8&lt;&gt;"",SUM(病院調査!$H$41:$M$42)&lt;1),病院調査!G8,"")</f>
        <v/>
      </c>
      <c r="H8" s="307"/>
      <c r="I8" s="307"/>
      <c r="J8" s="307"/>
      <c r="K8" s="307"/>
      <c r="L8" s="307"/>
      <c r="M8" s="307"/>
    </row>
    <row r="9" spans="1:16" s="17" customFormat="1" ht="21" customHeight="1" x14ac:dyDescent="0.55000000000000004">
      <c r="C9" s="19"/>
      <c r="D9" s="15" t="s">
        <v>20</v>
      </c>
      <c r="E9" s="15"/>
      <c r="F9" s="8"/>
      <c r="G9" s="307" t="str">
        <f>IF(AND(病院調査!G9&lt;&gt;"",SUM(病院調査!$H$41:$M$42)&lt;1),病院調査!G9,"")</f>
        <v/>
      </c>
      <c r="H9" s="307"/>
      <c r="I9" s="307"/>
      <c r="J9" s="307"/>
      <c r="K9" s="307"/>
      <c r="L9" s="307"/>
      <c r="M9" s="307"/>
    </row>
    <row r="10" spans="1:16" s="21" customFormat="1" ht="12.75" customHeight="1" x14ac:dyDescent="0.55000000000000004">
      <c r="A10" s="146"/>
      <c r="C10" s="22"/>
      <c r="D10" s="23"/>
      <c r="E10" s="23"/>
      <c r="F10" s="24"/>
      <c r="G10" s="24"/>
      <c r="H10" s="24"/>
      <c r="I10" s="25"/>
      <c r="J10" s="24"/>
      <c r="K10" s="24"/>
      <c r="L10" s="24"/>
      <c r="M10" s="24"/>
    </row>
    <row r="11" spans="1:16" ht="22.5" x14ac:dyDescent="0.55000000000000004">
      <c r="C11" s="19" t="s">
        <v>96</v>
      </c>
    </row>
    <row r="12" spans="1:16" ht="12.75" customHeight="1" x14ac:dyDescent="0.55000000000000004"/>
    <row r="13" spans="1:16" x14ac:dyDescent="0.55000000000000004">
      <c r="C13" s="16" t="s">
        <v>95</v>
      </c>
    </row>
    <row r="14" spans="1:16" x14ac:dyDescent="0.55000000000000004">
      <c r="D14" s="318"/>
      <c r="E14" s="318"/>
      <c r="F14" s="16" t="s">
        <v>94</v>
      </c>
    </row>
    <row r="16" spans="1:16" x14ac:dyDescent="0.55000000000000004">
      <c r="C16" s="16" t="s">
        <v>218</v>
      </c>
    </row>
    <row r="17" spans="2:71" x14ac:dyDescent="0.55000000000000004">
      <c r="D17" s="318"/>
      <c r="E17" s="318"/>
    </row>
    <row r="19" spans="2:71" x14ac:dyDescent="0.55000000000000004">
      <c r="B19" s="317"/>
      <c r="C19" s="26" t="s">
        <v>288</v>
      </c>
      <c r="D19" s="26"/>
      <c r="E19" s="26"/>
      <c r="F19" s="26"/>
      <c r="G19" s="26"/>
      <c r="H19" s="26"/>
      <c r="I19" s="26"/>
      <c r="J19" s="26"/>
      <c r="K19" s="26"/>
      <c r="L19" s="26"/>
      <c r="M19" s="26"/>
    </row>
    <row r="20" spans="2:71" ht="20.25" customHeight="1" x14ac:dyDescent="0.55000000000000004">
      <c r="B20" s="317"/>
      <c r="C20" s="284" t="s">
        <v>219</v>
      </c>
      <c r="D20" s="284"/>
      <c r="E20" s="284"/>
      <c r="F20" s="284"/>
      <c r="G20" s="284"/>
      <c r="H20" s="284"/>
      <c r="I20" s="284"/>
      <c r="J20" s="284"/>
      <c r="K20" s="284"/>
      <c r="L20" s="284"/>
      <c r="M20" s="284"/>
    </row>
    <row r="21" spans="2:71" x14ac:dyDescent="0.55000000000000004">
      <c r="D21" s="287"/>
      <c r="E21" s="287"/>
      <c r="F21" s="287"/>
      <c r="G21" s="287"/>
      <c r="H21" s="27" t="s">
        <v>93</v>
      </c>
      <c r="I21" s="27" t="s">
        <v>7</v>
      </c>
      <c r="J21" s="28" t="s">
        <v>202</v>
      </c>
    </row>
    <row r="22" spans="2:71" x14ac:dyDescent="0.55000000000000004">
      <c r="D22" s="287" t="s">
        <v>92</v>
      </c>
      <c r="E22" s="287"/>
      <c r="F22" s="287"/>
      <c r="G22" s="287"/>
      <c r="H22" s="53"/>
      <c r="I22" s="53"/>
      <c r="J22" s="53"/>
    </row>
    <row r="23" spans="2:71" x14ac:dyDescent="0.55000000000000004">
      <c r="D23" s="287" t="str">
        <f>IF(D$14&gt;=2,"２病棟目","")</f>
        <v/>
      </c>
      <c r="E23" s="287"/>
      <c r="F23" s="287"/>
      <c r="G23" s="287"/>
      <c r="H23" s="53"/>
      <c r="I23" s="53"/>
      <c r="J23" s="53"/>
    </row>
    <row r="24" spans="2:71" x14ac:dyDescent="0.55000000000000004">
      <c r="D24" s="287" t="str">
        <f>IF(D$14&gt;=3,"３病棟目","")</f>
        <v/>
      </c>
      <c r="E24" s="287"/>
      <c r="F24" s="287"/>
      <c r="G24" s="287"/>
      <c r="H24" s="53"/>
      <c r="I24" s="53"/>
      <c r="J24" s="53"/>
    </row>
    <row r="25" spans="2:71" x14ac:dyDescent="0.55000000000000004">
      <c r="D25" s="287" t="str">
        <f>IF(D$14&gt;=4,"４病棟目","")</f>
        <v/>
      </c>
      <c r="E25" s="287"/>
      <c r="F25" s="287"/>
      <c r="G25" s="287"/>
      <c r="H25" s="53"/>
      <c r="I25" s="53"/>
      <c r="J25" s="53"/>
    </row>
    <row r="26" spans="2:71" x14ac:dyDescent="0.55000000000000004">
      <c r="D26" s="287" t="str">
        <f>IF(D$14&gt;=5,"５病棟目","")</f>
        <v/>
      </c>
      <c r="E26" s="287"/>
      <c r="F26" s="287"/>
      <c r="G26" s="287"/>
      <c r="H26" s="53"/>
      <c r="I26" s="53"/>
      <c r="J26" s="53"/>
      <c r="K26" s="29"/>
    </row>
    <row r="28" spans="2:71" ht="82.5" customHeight="1" x14ac:dyDescent="0.55000000000000004">
      <c r="C28" s="323" t="s">
        <v>1424</v>
      </c>
      <c r="D28" s="324"/>
      <c r="E28" s="324"/>
      <c r="F28" s="324"/>
      <c r="G28" s="324"/>
      <c r="H28" s="324"/>
      <c r="I28" s="324"/>
      <c r="J28" s="324"/>
      <c r="K28" s="324"/>
      <c r="L28" s="324"/>
      <c r="M28" s="324"/>
      <c r="N28" s="324"/>
      <c r="R28" s="323" t="s">
        <v>1424</v>
      </c>
      <c r="S28" s="324"/>
      <c r="T28" s="324"/>
      <c r="U28" s="324"/>
      <c r="V28" s="324"/>
      <c r="W28" s="324"/>
      <c r="X28" s="324"/>
      <c r="Y28" s="324"/>
      <c r="Z28" s="324"/>
      <c r="AA28" s="324"/>
      <c r="AB28" s="324"/>
      <c r="AC28" s="324"/>
      <c r="AF28" s="323" t="s">
        <v>1424</v>
      </c>
      <c r="AG28" s="324"/>
      <c r="AH28" s="324"/>
      <c r="AI28" s="324"/>
      <c r="AJ28" s="324"/>
      <c r="AK28" s="324"/>
      <c r="AL28" s="324"/>
      <c r="AM28" s="324"/>
      <c r="AN28" s="324"/>
      <c r="AO28" s="324"/>
      <c r="AP28" s="324"/>
      <c r="AQ28" s="324"/>
      <c r="AT28" s="323" t="s">
        <v>1424</v>
      </c>
      <c r="AU28" s="324"/>
      <c r="AV28" s="324"/>
      <c r="AW28" s="324"/>
      <c r="AX28" s="324"/>
      <c r="AY28" s="324"/>
      <c r="AZ28" s="324"/>
      <c r="BA28" s="324"/>
      <c r="BB28" s="324"/>
      <c r="BC28" s="324"/>
      <c r="BD28" s="324"/>
      <c r="BE28" s="324"/>
      <c r="BH28" s="323" t="s">
        <v>1424</v>
      </c>
      <c r="BI28" s="324"/>
      <c r="BJ28" s="324"/>
      <c r="BK28" s="324"/>
      <c r="BL28" s="324"/>
      <c r="BM28" s="324"/>
      <c r="BN28" s="324"/>
      <c r="BO28" s="324"/>
      <c r="BP28" s="324"/>
      <c r="BQ28" s="324"/>
      <c r="BR28" s="324"/>
      <c r="BS28" s="324"/>
    </row>
    <row r="29" spans="2:71" x14ac:dyDescent="0.55000000000000004">
      <c r="C29" s="16" t="s">
        <v>220</v>
      </c>
      <c r="R29" s="16" t="s">
        <v>220</v>
      </c>
      <c r="AF29" s="16" t="s">
        <v>220</v>
      </c>
      <c r="AT29" s="16" t="s">
        <v>220</v>
      </c>
      <c r="BH29" s="16" t="s">
        <v>220</v>
      </c>
    </row>
    <row r="30" spans="2:71" x14ac:dyDescent="0.55000000000000004">
      <c r="D30" s="221" t="s">
        <v>87</v>
      </c>
      <c r="E30" s="221"/>
      <c r="F30" s="221"/>
      <c r="G30" s="221"/>
      <c r="H30" s="287" t="s">
        <v>85</v>
      </c>
      <c r="I30" s="287"/>
      <c r="J30" s="287"/>
      <c r="K30" s="287"/>
      <c r="L30" s="287"/>
      <c r="M30" s="287"/>
      <c r="N30" s="30" t="s">
        <v>70</v>
      </c>
      <c r="S30" s="221" t="s">
        <v>269</v>
      </c>
      <c r="T30" s="221"/>
      <c r="U30" s="221"/>
      <c r="V30" s="221"/>
      <c r="W30" s="287" t="s">
        <v>85</v>
      </c>
      <c r="X30" s="287"/>
      <c r="Y30" s="287"/>
      <c r="Z30" s="287"/>
      <c r="AA30" s="287"/>
      <c r="AB30" s="287"/>
      <c r="AC30" s="30" t="s">
        <v>70</v>
      </c>
      <c r="AG30" s="221" t="s">
        <v>273</v>
      </c>
      <c r="AH30" s="221"/>
      <c r="AI30" s="221"/>
      <c r="AJ30" s="221"/>
      <c r="AK30" s="287" t="s">
        <v>85</v>
      </c>
      <c r="AL30" s="287"/>
      <c r="AM30" s="287"/>
      <c r="AN30" s="287"/>
      <c r="AO30" s="287"/>
      <c r="AP30" s="287"/>
      <c r="AQ30" s="30" t="s">
        <v>70</v>
      </c>
      <c r="AU30" s="221" t="s">
        <v>277</v>
      </c>
      <c r="AV30" s="221"/>
      <c r="AW30" s="221"/>
      <c r="AX30" s="221"/>
      <c r="AY30" s="287" t="s">
        <v>85</v>
      </c>
      <c r="AZ30" s="287"/>
      <c r="BA30" s="287"/>
      <c r="BB30" s="287"/>
      <c r="BC30" s="287"/>
      <c r="BD30" s="287"/>
      <c r="BE30" s="30" t="s">
        <v>70</v>
      </c>
      <c r="BI30" s="221" t="s">
        <v>281</v>
      </c>
      <c r="BJ30" s="221"/>
      <c r="BK30" s="221"/>
      <c r="BL30" s="221"/>
      <c r="BM30" s="287" t="s">
        <v>85</v>
      </c>
      <c r="BN30" s="287"/>
      <c r="BO30" s="287"/>
      <c r="BP30" s="287"/>
      <c r="BQ30" s="287"/>
      <c r="BR30" s="287"/>
      <c r="BS30" s="30" t="s">
        <v>70</v>
      </c>
    </row>
    <row r="31" spans="2:71" x14ac:dyDescent="0.55000000000000004">
      <c r="D31" s="221"/>
      <c r="E31" s="221"/>
      <c r="F31" s="221"/>
      <c r="G31" s="221"/>
      <c r="H31" s="27" t="s">
        <v>17</v>
      </c>
      <c r="I31" s="27" t="s">
        <v>84</v>
      </c>
      <c r="J31" s="27" t="s">
        <v>83</v>
      </c>
      <c r="K31" s="27" t="s">
        <v>82</v>
      </c>
      <c r="L31" s="27" t="s">
        <v>81</v>
      </c>
      <c r="M31" s="27" t="s">
        <v>80</v>
      </c>
      <c r="N31" s="31" t="s">
        <v>69</v>
      </c>
      <c r="S31" s="221"/>
      <c r="T31" s="221"/>
      <c r="U31" s="221"/>
      <c r="V31" s="221"/>
      <c r="W31" s="27" t="s">
        <v>17</v>
      </c>
      <c r="X31" s="27" t="s">
        <v>84</v>
      </c>
      <c r="Y31" s="27" t="s">
        <v>83</v>
      </c>
      <c r="Z31" s="27" t="s">
        <v>82</v>
      </c>
      <c r="AA31" s="27" t="s">
        <v>81</v>
      </c>
      <c r="AB31" s="27" t="s">
        <v>80</v>
      </c>
      <c r="AC31" s="31" t="s">
        <v>69</v>
      </c>
      <c r="AG31" s="221"/>
      <c r="AH31" s="221"/>
      <c r="AI31" s="221"/>
      <c r="AJ31" s="221"/>
      <c r="AK31" s="27" t="s">
        <v>17</v>
      </c>
      <c r="AL31" s="27" t="s">
        <v>84</v>
      </c>
      <c r="AM31" s="27" t="s">
        <v>83</v>
      </c>
      <c r="AN31" s="27" t="s">
        <v>82</v>
      </c>
      <c r="AO31" s="27" t="s">
        <v>81</v>
      </c>
      <c r="AP31" s="27" t="s">
        <v>80</v>
      </c>
      <c r="AQ31" s="31" t="s">
        <v>69</v>
      </c>
      <c r="AU31" s="221"/>
      <c r="AV31" s="221"/>
      <c r="AW31" s="221"/>
      <c r="AX31" s="221"/>
      <c r="AY31" s="27" t="s">
        <v>17</v>
      </c>
      <c r="AZ31" s="27" t="s">
        <v>84</v>
      </c>
      <c r="BA31" s="27" t="s">
        <v>83</v>
      </c>
      <c r="BB31" s="27" t="s">
        <v>82</v>
      </c>
      <c r="BC31" s="27" t="s">
        <v>81</v>
      </c>
      <c r="BD31" s="27" t="s">
        <v>80</v>
      </c>
      <c r="BE31" s="31" t="s">
        <v>69</v>
      </c>
      <c r="BI31" s="221"/>
      <c r="BJ31" s="221"/>
      <c r="BK31" s="221"/>
      <c r="BL31" s="221"/>
      <c r="BM31" s="27" t="s">
        <v>17</v>
      </c>
      <c r="BN31" s="27" t="s">
        <v>84</v>
      </c>
      <c r="BO31" s="27" t="s">
        <v>83</v>
      </c>
      <c r="BP31" s="27" t="s">
        <v>82</v>
      </c>
      <c r="BQ31" s="27" t="s">
        <v>81</v>
      </c>
      <c r="BR31" s="27" t="s">
        <v>80</v>
      </c>
      <c r="BS31" s="31" t="s">
        <v>69</v>
      </c>
    </row>
    <row r="32" spans="2:71" x14ac:dyDescent="0.55000000000000004">
      <c r="D32" s="287" t="s">
        <v>91</v>
      </c>
      <c r="E32" s="287"/>
      <c r="F32" s="287"/>
      <c r="G32" s="287"/>
      <c r="H32" s="138"/>
      <c r="I32" s="138"/>
      <c r="J32" s="138"/>
      <c r="K32" s="138"/>
      <c r="L32" s="138"/>
      <c r="M32" s="138"/>
      <c r="N32" s="138"/>
      <c r="S32" s="287" t="s">
        <v>91</v>
      </c>
      <c r="T32" s="287"/>
      <c r="U32" s="287"/>
      <c r="V32" s="287"/>
      <c r="W32" s="138"/>
      <c r="X32" s="138"/>
      <c r="Y32" s="138"/>
      <c r="Z32" s="138"/>
      <c r="AA32" s="138"/>
      <c r="AB32" s="138"/>
      <c r="AC32" s="138"/>
      <c r="AG32" s="287" t="s">
        <v>91</v>
      </c>
      <c r="AH32" s="287"/>
      <c r="AI32" s="287"/>
      <c r="AJ32" s="287"/>
      <c r="AK32" s="138"/>
      <c r="AL32" s="138"/>
      <c r="AM32" s="138"/>
      <c r="AN32" s="138"/>
      <c r="AO32" s="138"/>
      <c r="AP32" s="138"/>
      <c r="AQ32" s="138"/>
      <c r="AU32" s="287" t="s">
        <v>91</v>
      </c>
      <c r="AV32" s="287"/>
      <c r="AW32" s="287"/>
      <c r="AX32" s="287"/>
      <c r="AY32" s="138"/>
      <c r="AZ32" s="138"/>
      <c r="BA32" s="138"/>
      <c r="BB32" s="138"/>
      <c r="BC32" s="138"/>
      <c r="BD32" s="138"/>
      <c r="BE32" s="138"/>
      <c r="BI32" s="287" t="s">
        <v>91</v>
      </c>
      <c r="BJ32" s="287"/>
      <c r="BK32" s="287"/>
      <c r="BL32" s="287"/>
      <c r="BM32" s="138"/>
      <c r="BN32" s="138"/>
      <c r="BO32" s="138"/>
      <c r="BP32" s="138"/>
      <c r="BQ32" s="138"/>
      <c r="BR32" s="138"/>
      <c r="BS32" s="138"/>
    </row>
    <row r="33" spans="3:71" x14ac:dyDescent="0.55000000000000004">
      <c r="D33" s="287" t="s">
        <v>18</v>
      </c>
      <c r="E33" s="287"/>
      <c r="F33" s="287"/>
      <c r="G33" s="287"/>
      <c r="H33" s="54"/>
      <c r="I33" s="54"/>
      <c r="J33" s="54"/>
      <c r="K33" s="54"/>
      <c r="L33" s="54"/>
      <c r="M33" s="54"/>
      <c r="N33" s="54"/>
      <c r="S33" s="287" t="s">
        <v>18</v>
      </c>
      <c r="T33" s="287"/>
      <c r="U33" s="287"/>
      <c r="V33" s="287"/>
      <c r="W33" s="54"/>
      <c r="X33" s="54"/>
      <c r="Y33" s="54"/>
      <c r="Z33" s="54"/>
      <c r="AA33" s="54"/>
      <c r="AB33" s="54"/>
      <c r="AC33" s="54"/>
      <c r="AG33" s="287" t="s">
        <v>18</v>
      </c>
      <c r="AH33" s="287"/>
      <c r="AI33" s="287"/>
      <c r="AJ33" s="287"/>
      <c r="AK33" s="54"/>
      <c r="AL33" s="54"/>
      <c r="AM33" s="54"/>
      <c r="AN33" s="54"/>
      <c r="AO33" s="54"/>
      <c r="AP33" s="54"/>
      <c r="AQ33" s="54"/>
      <c r="AU33" s="287" t="s">
        <v>18</v>
      </c>
      <c r="AV33" s="287"/>
      <c r="AW33" s="287"/>
      <c r="AX33" s="287"/>
      <c r="AY33" s="54"/>
      <c r="AZ33" s="54"/>
      <c r="BA33" s="54"/>
      <c r="BB33" s="54"/>
      <c r="BC33" s="54"/>
      <c r="BD33" s="54"/>
      <c r="BE33" s="54"/>
      <c r="BI33" s="287" t="s">
        <v>18</v>
      </c>
      <c r="BJ33" s="287"/>
      <c r="BK33" s="287"/>
      <c r="BL33" s="287"/>
      <c r="BM33" s="54"/>
      <c r="BN33" s="54"/>
      <c r="BO33" s="54"/>
      <c r="BP33" s="54"/>
      <c r="BQ33" s="54"/>
      <c r="BR33" s="54"/>
      <c r="BS33" s="54"/>
    </row>
    <row r="34" spans="3:71" x14ac:dyDescent="0.55000000000000004">
      <c r="D34" s="287" t="s">
        <v>90</v>
      </c>
      <c r="E34" s="287"/>
      <c r="F34" s="287"/>
      <c r="G34" s="287"/>
      <c r="H34" s="138"/>
      <c r="I34" s="138"/>
      <c r="J34" s="138"/>
      <c r="K34" s="138"/>
      <c r="L34" s="138"/>
      <c r="M34" s="138"/>
      <c r="N34" s="138"/>
      <c r="S34" s="287" t="s">
        <v>90</v>
      </c>
      <c r="T34" s="287"/>
      <c r="U34" s="287"/>
      <c r="V34" s="287"/>
      <c r="W34" s="138"/>
      <c r="X34" s="138"/>
      <c r="Y34" s="138"/>
      <c r="Z34" s="138"/>
      <c r="AA34" s="138"/>
      <c r="AB34" s="138"/>
      <c r="AC34" s="138"/>
      <c r="AG34" s="287" t="s">
        <v>90</v>
      </c>
      <c r="AH34" s="287"/>
      <c r="AI34" s="287"/>
      <c r="AJ34" s="287"/>
      <c r="AK34" s="138"/>
      <c r="AL34" s="138"/>
      <c r="AM34" s="138"/>
      <c r="AN34" s="138"/>
      <c r="AO34" s="138"/>
      <c r="AP34" s="138"/>
      <c r="AQ34" s="138"/>
      <c r="AU34" s="287" t="s">
        <v>90</v>
      </c>
      <c r="AV34" s="287"/>
      <c r="AW34" s="287"/>
      <c r="AX34" s="287"/>
      <c r="AY34" s="138"/>
      <c r="AZ34" s="138"/>
      <c r="BA34" s="138"/>
      <c r="BB34" s="138"/>
      <c r="BC34" s="138"/>
      <c r="BD34" s="138"/>
      <c r="BE34" s="138"/>
      <c r="BI34" s="287" t="s">
        <v>90</v>
      </c>
      <c r="BJ34" s="287"/>
      <c r="BK34" s="287"/>
      <c r="BL34" s="287"/>
      <c r="BM34" s="138"/>
      <c r="BN34" s="138"/>
      <c r="BO34" s="138"/>
      <c r="BP34" s="138"/>
      <c r="BQ34" s="138"/>
      <c r="BR34" s="138"/>
      <c r="BS34" s="138"/>
    </row>
    <row r="35" spans="3:71" x14ac:dyDescent="0.55000000000000004">
      <c r="D35" s="287" t="s">
        <v>89</v>
      </c>
      <c r="E35" s="287"/>
      <c r="F35" s="287"/>
      <c r="G35" s="287"/>
      <c r="H35" s="139"/>
      <c r="I35" s="139"/>
      <c r="J35" s="139"/>
      <c r="K35" s="139"/>
      <c r="L35" s="139"/>
      <c r="M35" s="139"/>
      <c r="N35" s="32"/>
      <c r="S35" s="287" t="s">
        <v>89</v>
      </c>
      <c r="T35" s="287"/>
      <c r="U35" s="287"/>
      <c r="V35" s="287"/>
      <c r="W35" s="139"/>
      <c r="X35" s="139"/>
      <c r="Y35" s="139"/>
      <c r="Z35" s="139"/>
      <c r="AA35" s="139"/>
      <c r="AB35" s="139"/>
      <c r="AC35" s="32"/>
      <c r="AG35" s="287" t="s">
        <v>89</v>
      </c>
      <c r="AH35" s="287"/>
      <c r="AI35" s="287"/>
      <c r="AJ35" s="287"/>
      <c r="AK35" s="139"/>
      <c r="AL35" s="139"/>
      <c r="AM35" s="139"/>
      <c r="AN35" s="139"/>
      <c r="AO35" s="139"/>
      <c r="AP35" s="139"/>
      <c r="AQ35" s="32"/>
      <c r="AU35" s="287" t="s">
        <v>89</v>
      </c>
      <c r="AV35" s="287"/>
      <c r="AW35" s="287"/>
      <c r="AX35" s="287"/>
      <c r="AY35" s="139"/>
      <c r="AZ35" s="139"/>
      <c r="BA35" s="139"/>
      <c r="BB35" s="139"/>
      <c r="BC35" s="139"/>
      <c r="BD35" s="139"/>
      <c r="BE35" s="32"/>
      <c r="BI35" s="287" t="s">
        <v>89</v>
      </c>
      <c r="BJ35" s="287"/>
      <c r="BK35" s="287"/>
      <c r="BL35" s="287"/>
      <c r="BM35" s="139"/>
      <c r="BN35" s="139"/>
      <c r="BO35" s="139"/>
      <c r="BP35" s="139"/>
      <c r="BQ35" s="139"/>
      <c r="BR35" s="139"/>
      <c r="BS35" s="32"/>
    </row>
    <row r="36" spans="3:71" x14ac:dyDescent="0.55000000000000004">
      <c r="D36" s="319"/>
      <c r="E36" s="319"/>
      <c r="F36" s="319"/>
      <c r="G36" s="319"/>
      <c r="H36" s="33"/>
      <c r="I36" s="34"/>
      <c r="J36" s="34"/>
      <c r="K36" s="34"/>
      <c r="L36" s="34"/>
      <c r="M36" s="34"/>
      <c r="N36" s="34"/>
      <c r="S36" s="319"/>
      <c r="T36" s="319"/>
      <c r="U36" s="319"/>
      <c r="V36" s="319"/>
      <c r="W36" s="33"/>
      <c r="X36" s="34"/>
      <c r="Y36" s="34"/>
      <c r="Z36" s="34"/>
      <c r="AA36" s="34"/>
      <c r="AB36" s="34"/>
      <c r="AC36" s="34"/>
      <c r="AG36" s="319"/>
      <c r="AH36" s="319"/>
      <c r="AI36" s="319"/>
      <c r="AJ36" s="319"/>
      <c r="AK36" s="33"/>
      <c r="AL36" s="34"/>
      <c r="AM36" s="34"/>
      <c r="AN36" s="34"/>
      <c r="AO36" s="34"/>
      <c r="AP36" s="34"/>
      <c r="AQ36" s="34"/>
      <c r="AU36" s="319"/>
      <c r="AV36" s="319"/>
      <c r="AW36" s="319"/>
      <c r="AX36" s="319"/>
      <c r="AY36" s="33"/>
      <c r="AZ36" s="34"/>
      <c r="BA36" s="34"/>
      <c r="BB36" s="34"/>
      <c r="BC36" s="34"/>
      <c r="BD36" s="34"/>
      <c r="BE36" s="34"/>
      <c r="BI36" s="319"/>
      <c r="BJ36" s="319"/>
      <c r="BK36" s="319"/>
      <c r="BL36" s="319"/>
      <c r="BM36" s="33"/>
      <c r="BN36" s="34"/>
      <c r="BO36" s="34"/>
      <c r="BP36" s="34"/>
      <c r="BQ36" s="34"/>
      <c r="BR36" s="34"/>
      <c r="BS36" s="34"/>
    </row>
    <row r="38" spans="3:71" x14ac:dyDescent="0.55000000000000004">
      <c r="C38" s="16" t="s">
        <v>221</v>
      </c>
      <c r="N38" s="35"/>
      <c r="R38" s="16" t="s">
        <v>221</v>
      </c>
      <c r="AC38" s="35"/>
      <c r="AF38" s="16" t="s">
        <v>221</v>
      </c>
      <c r="AQ38" s="35"/>
      <c r="AT38" s="16" t="s">
        <v>221</v>
      </c>
      <c r="BE38" s="35"/>
      <c r="BH38" s="16" t="s">
        <v>221</v>
      </c>
      <c r="BS38" s="35"/>
    </row>
    <row r="39" spans="3:71" x14ac:dyDescent="0.55000000000000004">
      <c r="D39" s="311" t="s">
        <v>164</v>
      </c>
      <c r="E39" s="221"/>
      <c r="F39" s="221"/>
      <c r="G39" s="221"/>
      <c r="H39" s="287" t="s">
        <v>85</v>
      </c>
      <c r="I39" s="287"/>
      <c r="J39" s="287"/>
      <c r="K39" s="287"/>
      <c r="L39" s="287"/>
      <c r="M39" s="287"/>
      <c r="N39" s="30" t="s">
        <v>70</v>
      </c>
      <c r="S39" s="311" t="s">
        <v>270</v>
      </c>
      <c r="T39" s="221"/>
      <c r="U39" s="221"/>
      <c r="V39" s="221"/>
      <c r="W39" s="287" t="s">
        <v>85</v>
      </c>
      <c r="X39" s="287"/>
      <c r="Y39" s="287"/>
      <c r="Z39" s="287"/>
      <c r="AA39" s="287"/>
      <c r="AB39" s="287"/>
      <c r="AC39" s="30" t="s">
        <v>70</v>
      </c>
      <c r="AG39" s="311" t="s">
        <v>274</v>
      </c>
      <c r="AH39" s="221"/>
      <c r="AI39" s="221"/>
      <c r="AJ39" s="221"/>
      <c r="AK39" s="287" t="s">
        <v>85</v>
      </c>
      <c r="AL39" s="287"/>
      <c r="AM39" s="287"/>
      <c r="AN39" s="287"/>
      <c r="AO39" s="287"/>
      <c r="AP39" s="287"/>
      <c r="AQ39" s="30" t="s">
        <v>70</v>
      </c>
      <c r="AU39" s="311" t="s">
        <v>278</v>
      </c>
      <c r="AV39" s="221"/>
      <c r="AW39" s="221"/>
      <c r="AX39" s="221"/>
      <c r="AY39" s="287" t="s">
        <v>85</v>
      </c>
      <c r="AZ39" s="287"/>
      <c r="BA39" s="287"/>
      <c r="BB39" s="287"/>
      <c r="BC39" s="287"/>
      <c r="BD39" s="287"/>
      <c r="BE39" s="30" t="s">
        <v>70</v>
      </c>
      <c r="BI39" s="311" t="s">
        <v>282</v>
      </c>
      <c r="BJ39" s="221"/>
      <c r="BK39" s="221"/>
      <c r="BL39" s="221"/>
      <c r="BM39" s="287" t="s">
        <v>85</v>
      </c>
      <c r="BN39" s="287"/>
      <c r="BO39" s="287"/>
      <c r="BP39" s="287"/>
      <c r="BQ39" s="287"/>
      <c r="BR39" s="287"/>
      <c r="BS39" s="30" t="s">
        <v>70</v>
      </c>
    </row>
    <row r="40" spans="3:71" x14ac:dyDescent="0.55000000000000004">
      <c r="D40" s="221"/>
      <c r="E40" s="221"/>
      <c r="F40" s="221"/>
      <c r="G40" s="221"/>
      <c r="H40" s="27" t="s">
        <v>17</v>
      </c>
      <c r="I40" s="27" t="s">
        <v>84</v>
      </c>
      <c r="J40" s="27" t="s">
        <v>83</v>
      </c>
      <c r="K40" s="27" t="s">
        <v>82</v>
      </c>
      <c r="L40" s="27" t="s">
        <v>81</v>
      </c>
      <c r="M40" s="27" t="s">
        <v>80</v>
      </c>
      <c r="N40" s="31" t="s">
        <v>69</v>
      </c>
      <c r="S40" s="221"/>
      <c r="T40" s="221"/>
      <c r="U40" s="221"/>
      <c r="V40" s="221"/>
      <c r="W40" s="27" t="s">
        <v>17</v>
      </c>
      <c r="X40" s="27" t="s">
        <v>84</v>
      </c>
      <c r="Y40" s="27" t="s">
        <v>83</v>
      </c>
      <c r="Z40" s="27" t="s">
        <v>82</v>
      </c>
      <c r="AA40" s="27" t="s">
        <v>81</v>
      </c>
      <c r="AB40" s="27" t="s">
        <v>80</v>
      </c>
      <c r="AC40" s="31" t="s">
        <v>69</v>
      </c>
      <c r="AG40" s="221"/>
      <c r="AH40" s="221"/>
      <c r="AI40" s="221"/>
      <c r="AJ40" s="221"/>
      <c r="AK40" s="27" t="s">
        <v>17</v>
      </c>
      <c r="AL40" s="27" t="s">
        <v>84</v>
      </c>
      <c r="AM40" s="27" t="s">
        <v>83</v>
      </c>
      <c r="AN40" s="27" t="s">
        <v>82</v>
      </c>
      <c r="AO40" s="27" t="s">
        <v>81</v>
      </c>
      <c r="AP40" s="27" t="s">
        <v>80</v>
      </c>
      <c r="AQ40" s="31" t="s">
        <v>69</v>
      </c>
      <c r="AU40" s="221"/>
      <c r="AV40" s="221"/>
      <c r="AW40" s="221"/>
      <c r="AX40" s="221"/>
      <c r="AY40" s="27" t="s">
        <v>17</v>
      </c>
      <c r="AZ40" s="27" t="s">
        <v>84</v>
      </c>
      <c r="BA40" s="27" t="s">
        <v>83</v>
      </c>
      <c r="BB40" s="27" t="s">
        <v>82</v>
      </c>
      <c r="BC40" s="27" t="s">
        <v>81</v>
      </c>
      <c r="BD40" s="27" t="s">
        <v>80</v>
      </c>
      <c r="BE40" s="31" t="s">
        <v>69</v>
      </c>
      <c r="BI40" s="221"/>
      <c r="BJ40" s="221"/>
      <c r="BK40" s="221"/>
      <c r="BL40" s="221"/>
      <c r="BM40" s="27" t="s">
        <v>17</v>
      </c>
      <c r="BN40" s="27" t="s">
        <v>84</v>
      </c>
      <c r="BO40" s="27" t="s">
        <v>83</v>
      </c>
      <c r="BP40" s="27" t="s">
        <v>82</v>
      </c>
      <c r="BQ40" s="27" t="s">
        <v>81</v>
      </c>
      <c r="BR40" s="27" t="s">
        <v>80</v>
      </c>
      <c r="BS40" s="31" t="s">
        <v>69</v>
      </c>
    </row>
    <row r="41" spans="3:71" x14ac:dyDescent="0.55000000000000004">
      <c r="D41" s="287" t="s">
        <v>165</v>
      </c>
      <c r="E41" s="287"/>
      <c r="F41" s="287"/>
      <c r="G41" s="287"/>
      <c r="H41" s="54"/>
      <c r="I41" s="54"/>
      <c r="J41" s="54"/>
      <c r="K41" s="54"/>
      <c r="L41" s="54"/>
      <c r="M41" s="54"/>
      <c r="N41" s="54"/>
      <c r="S41" s="287" t="s">
        <v>165</v>
      </c>
      <c r="T41" s="287"/>
      <c r="U41" s="287"/>
      <c r="V41" s="287"/>
      <c r="W41" s="54"/>
      <c r="X41" s="54"/>
      <c r="Y41" s="54"/>
      <c r="Z41" s="54"/>
      <c r="AA41" s="54"/>
      <c r="AB41" s="54"/>
      <c r="AC41" s="54"/>
      <c r="AG41" s="287" t="s">
        <v>165</v>
      </c>
      <c r="AH41" s="287"/>
      <c r="AI41" s="287"/>
      <c r="AJ41" s="287"/>
      <c r="AK41" s="54"/>
      <c r="AL41" s="54"/>
      <c r="AM41" s="54"/>
      <c r="AN41" s="54"/>
      <c r="AO41" s="54"/>
      <c r="AP41" s="54"/>
      <c r="AQ41" s="54"/>
      <c r="AU41" s="287" t="s">
        <v>165</v>
      </c>
      <c r="AV41" s="287"/>
      <c r="AW41" s="287"/>
      <c r="AX41" s="287"/>
      <c r="AY41" s="54"/>
      <c r="AZ41" s="54"/>
      <c r="BA41" s="54"/>
      <c r="BB41" s="54"/>
      <c r="BC41" s="54"/>
      <c r="BD41" s="54"/>
      <c r="BE41" s="54"/>
      <c r="BI41" s="287" t="s">
        <v>165</v>
      </c>
      <c r="BJ41" s="287"/>
      <c r="BK41" s="287"/>
      <c r="BL41" s="287"/>
      <c r="BM41" s="54"/>
      <c r="BN41" s="54"/>
      <c r="BO41" s="54"/>
      <c r="BP41" s="54"/>
      <c r="BQ41" s="54"/>
      <c r="BR41" s="54"/>
      <c r="BS41" s="54"/>
    </row>
    <row r="42" spans="3:71" x14ac:dyDescent="0.55000000000000004">
      <c r="D42" s="312" t="s">
        <v>125</v>
      </c>
      <c r="E42" s="314" t="s">
        <v>146</v>
      </c>
      <c r="F42" s="315"/>
      <c r="G42" s="316"/>
      <c r="H42" s="54"/>
      <c r="I42" s="54"/>
      <c r="J42" s="54"/>
      <c r="K42" s="54"/>
      <c r="L42" s="54"/>
      <c r="M42" s="54"/>
      <c r="N42" s="54"/>
      <c r="S42" s="312" t="s">
        <v>125</v>
      </c>
      <c r="T42" s="314" t="s">
        <v>146</v>
      </c>
      <c r="U42" s="315"/>
      <c r="V42" s="316"/>
      <c r="W42" s="54"/>
      <c r="X42" s="54"/>
      <c r="Y42" s="54"/>
      <c r="Z42" s="54"/>
      <c r="AA42" s="54"/>
      <c r="AB42" s="54"/>
      <c r="AC42" s="54"/>
      <c r="AG42" s="312" t="s">
        <v>125</v>
      </c>
      <c r="AH42" s="314" t="s">
        <v>146</v>
      </c>
      <c r="AI42" s="315"/>
      <c r="AJ42" s="316"/>
      <c r="AK42" s="54"/>
      <c r="AL42" s="54"/>
      <c r="AM42" s="54"/>
      <c r="AN42" s="54"/>
      <c r="AO42" s="54"/>
      <c r="AP42" s="54"/>
      <c r="AQ42" s="54"/>
      <c r="AU42" s="312" t="s">
        <v>125</v>
      </c>
      <c r="AV42" s="314" t="s">
        <v>146</v>
      </c>
      <c r="AW42" s="315"/>
      <c r="AX42" s="316"/>
      <c r="AY42" s="54"/>
      <c r="AZ42" s="54"/>
      <c r="BA42" s="54"/>
      <c r="BB42" s="54"/>
      <c r="BC42" s="54"/>
      <c r="BD42" s="54"/>
      <c r="BE42" s="54"/>
      <c r="BI42" s="312" t="s">
        <v>125</v>
      </c>
      <c r="BJ42" s="314" t="s">
        <v>146</v>
      </c>
      <c r="BK42" s="315"/>
      <c r="BL42" s="316"/>
      <c r="BM42" s="54"/>
      <c r="BN42" s="54"/>
      <c r="BO42" s="54"/>
      <c r="BP42" s="54"/>
      <c r="BQ42" s="54"/>
      <c r="BR42" s="54"/>
      <c r="BS42" s="54"/>
    </row>
    <row r="43" spans="3:71" x14ac:dyDescent="0.55000000000000004">
      <c r="D43" s="313"/>
      <c r="E43" s="314" t="s">
        <v>147</v>
      </c>
      <c r="F43" s="315"/>
      <c r="G43" s="316"/>
      <c r="H43" s="54"/>
      <c r="I43" s="54"/>
      <c r="J43" s="54"/>
      <c r="K43" s="54"/>
      <c r="L43" s="54"/>
      <c r="M43" s="54"/>
      <c r="N43" s="54"/>
      <c r="S43" s="313"/>
      <c r="T43" s="314" t="s">
        <v>147</v>
      </c>
      <c r="U43" s="315"/>
      <c r="V43" s="316"/>
      <c r="W43" s="54"/>
      <c r="X43" s="54"/>
      <c r="Y43" s="54"/>
      <c r="Z43" s="54"/>
      <c r="AA43" s="54"/>
      <c r="AB43" s="54"/>
      <c r="AC43" s="54"/>
      <c r="AG43" s="313"/>
      <c r="AH43" s="314" t="s">
        <v>147</v>
      </c>
      <c r="AI43" s="315"/>
      <c r="AJ43" s="316"/>
      <c r="AK43" s="54"/>
      <c r="AL43" s="54"/>
      <c r="AM43" s="54"/>
      <c r="AN43" s="54"/>
      <c r="AO43" s="54"/>
      <c r="AP43" s="54"/>
      <c r="AQ43" s="54"/>
      <c r="AU43" s="313"/>
      <c r="AV43" s="314" t="s">
        <v>147</v>
      </c>
      <c r="AW43" s="315"/>
      <c r="AX43" s="316"/>
      <c r="AY43" s="54"/>
      <c r="AZ43" s="54"/>
      <c r="BA43" s="54"/>
      <c r="BB43" s="54"/>
      <c r="BC43" s="54"/>
      <c r="BD43" s="54"/>
      <c r="BE43" s="54"/>
      <c r="BI43" s="313"/>
      <c r="BJ43" s="314" t="s">
        <v>147</v>
      </c>
      <c r="BK43" s="315"/>
      <c r="BL43" s="316"/>
      <c r="BM43" s="54"/>
      <c r="BN43" s="54"/>
      <c r="BO43" s="54"/>
      <c r="BP43" s="54"/>
      <c r="BQ43" s="54"/>
      <c r="BR43" s="54"/>
      <c r="BS43" s="54"/>
    </row>
    <row r="44" spans="3:71" x14ac:dyDescent="0.55000000000000004">
      <c r="D44" s="313"/>
      <c r="E44" s="314" t="s">
        <v>148</v>
      </c>
      <c r="F44" s="315"/>
      <c r="G44" s="316"/>
      <c r="H44" s="54"/>
      <c r="I44" s="54"/>
      <c r="J44" s="54"/>
      <c r="K44" s="54"/>
      <c r="L44" s="54"/>
      <c r="M44" s="54"/>
      <c r="N44" s="54"/>
      <c r="S44" s="313"/>
      <c r="T44" s="314" t="s">
        <v>148</v>
      </c>
      <c r="U44" s="315"/>
      <c r="V44" s="316"/>
      <c r="W44" s="54"/>
      <c r="X44" s="54"/>
      <c r="Y44" s="54"/>
      <c r="Z44" s="54"/>
      <c r="AA44" s="54"/>
      <c r="AB44" s="54"/>
      <c r="AC44" s="54"/>
      <c r="AG44" s="313"/>
      <c r="AH44" s="314" t="s">
        <v>148</v>
      </c>
      <c r="AI44" s="315"/>
      <c r="AJ44" s="316"/>
      <c r="AK44" s="54"/>
      <c r="AL44" s="54"/>
      <c r="AM44" s="54"/>
      <c r="AN44" s="54"/>
      <c r="AO44" s="54"/>
      <c r="AP44" s="54"/>
      <c r="AQ44" s="54"/>
      <c r="AU44" s="313"/>
      <c r="AV44" s="314" t="s">
        <v>148</v>
      </c>
      <c r="AW44" s="315"/>
      <c r="AX44" s="316"/>
      <c r="AY44" s="54"/>
      <c r="AZ44" s="54"/>
      <c r="BA44" s="54"/>
      <c r="BB44" s="54"/>
      <c r="BC44" s="54"/>
      <c r="BD44" s="54"/>
      <c r="BE44" s="54"/>
      <c r="BI44" s="313"/>
      <c r="BJ44" s="314" t="s">
        <v>148</v>
      </c>
      <c r="BK44" s="315"/>
      <c r="BL44" s="316"/>
      <c r="BM44" s="54"/>
      <c r="BN44" s="54"/>
      <c r="BO44" s="54"/>
      <c r="BP44" s="54"/>
      <c r="BQ44" s="54"/>
      <c r="BR44" s="54"/>
      <c r="BS44" s="54"/>
    </row>
    <row r="45" spans="3:71" x14ac:dyDescent="0.55000000000000004">
      <c r="D45" s="313"/>
      <c r="E45" s="314" t="s">
        <v>149</v>
      </c>
      <c r="F45" s="315"/>
      <c r="G45" s="316"/>
      <c r="H45" s="54"/>
      <c r="I45" s="54"/>
      <c r="J45" s="54"/>
      <c r="K45" s="54"/>
      <c r="L45" s="54"/>
      <c r="M45" s="54"/>
      <c r="N45" s="54"/>
      <c r="S45" s="313"/>
      <c r="T45" s="314" t="s">
        <v>149</v>
      </c>
      <c r="U45" s="315"/>
      <c r="V45" s="316"/>
      <c r="W45" s="54"/>
      <c r="X45" s="54"/>
      <c r="Y45" s="54"/>
      <c r="Z45" s="54"/>
      <c r="AA45" s="54"/>
      <c r="AB45" s="54"/>
      <c r="AC45" s="54"/>
      <c r="AG45" s="313"/>
      <c r="AH45" s="314" t="s">
        <v>149</v>
      </c>
      <c r="AI45" s="315"/>
      <c r="AJ45" s="316"/>
      <c r="AK45" s="54"/>
      <c r="AL45" s="54"/>
      <c r="AM45" s="54"/>
      <c r="AN45" s="54"/>
      <c r="AO45" s="54"/>
      <c r="AP45" s="54"/>
      <c r="AQ45" s="54"/>
      <c r="AU45" s="313"/>
      <c r="AV45" s="314" t="s">
        <v>149</v>
      </c>
      <c r="AW45" s="315"/>
      <c r="AX45" s="316"/>
      <c r="AY45" s="54"/>
      <c r="AZ45" s="54"/>
      <c r="BA45" s="54"/>
      <c r="BB45" s="54"/>
      <c r="BC45" s="54"/>
      <c r="BD45" s="54"/>
      <c r="BE45" s="54"/>
      <c r="BI45" s="313"/>
      <c r="BJ45" s="314" t="s">
        <v>149</v>
      </c>
      <c r="BK45" s="315"/>
      <c r="BL45" s="316"/>
      <c r="BM45" s="54"/>
      <c r="BN45" s="54"/>
      <c r="BO45" s="54"/>
      <c r="BP45" s="54"/>
      <c r="BQ45" s="54"/>
      <c r="BR45" s="54"/>
      <c r="BS45" s="54"/>
    </row>
    <row r="46" spans="3:71" x14ac:dyDescent="0.55000000000000004">
      <c r="D46" s="313"/>
      <c r="E46" s="320" t="s">
        <v>163</v>
      </c>
      <c r="F46" s="321"/>
      <c r="G46" s="322"/>
      <c r="H46" s="36">
        <f>SUM(H42:H45)</f>
        <v>0</v>
      </c>
      <c r="I46" s="36">
        <f t="shared" ref="I46:N46" si="0">SUM(I42:I45)</f>
        <v>0</v>
      </c>
      <c r="J46" s="36">
        <f t="shared" si="0"/>
        <v>0</v>
      </c>
      <c r="K46" s="36">
        <f t="shared" si="0"/>
        <v>0</v>
      </c>
      <c r="L46" s="36">
        <f t="shared" si="0"/>
        <v>0</v>
      </c>
      <c r="M46" s="36">
        <f t="shared" si="0"/>
        <v>0</v>
      </c>
      <c r="N46" s="36">
        <f t="shared" si="0"/>
        <v>0</v>
      </c>
      <c r="S46" s="313"/>
      <c r="T46" s="320" t="s">
        <v>163</v>
      </c>
      <c r="U46" s="321"/>
      <c r="V46" s="322"/>
      <c r="W46" s="36">
        <f>SUM(W42:W45)</f>
        <v>0</v>
      </c>
      <c r="X46" s="36">
        <f t="shared" ref="X46:AC46" si="1">SUM(X42:X45)</f>
        <v>0</v>
      </c>
      <c r="Y46" s="36">
        <f t="shared" si="1"/>
        <v>0</v>
      </c>
      <c r="Z46" s="36">
        <f t="shared" si="1"/>
        <v>0</v>
      </c>
      <c r="AA46" s="36">
        <f t="shared" si="1"/>
        <v>0</v>
      </c>
      <c r="AB46" s="36">
        <f t="shared" si="1"/>
        <v>0</v>
      </c>
      <c r="AC46" s="36">
        <f t="shared" si="1"/>
        <v>0</v>
      </c>
      <c r="AG46" s="313"/>
      <c r="AH46" s="320" t="s">
        <v>163</v>
      </c>
      <c r="AI46" s="321"/>
      <c r="AJ46" s="322"/>
      <c r="AK46" s="36">
        <f>SUM(AK42:AK45)</f>
        <v>0</v>
      </c>
      <c r="AL46" s="36">
        <f t="shared" ref="AL46:AQ46" si="2">SUM(AL42:AL45)</f>
        <v>0</v>
      </c>
      <c r="AM46" s="36">
        <f t="shared" si="2"/>
        <v>0</v>
      </c>
      <c r="AN46" s="36">
        <f t="shared" si="2"/>
        <v>0</v>
      </c>
      <c r="AO46" s="36">
        <f t="shared" si="2"/>
        <v>0</v>
      </c>
      <c r="AP46" s="36">
        <f t="shared" si="2"/>
        <v>0</v>
      </c>
      <c r="AQ46" s="36">
        <f t="shared" si="2"/>
        <v>0</v>
      </c>
      <c r="AU46" s="313"/>
      <c r="AV46" s="320" t="s">
        <v>163</v>
      </c>
      <c r="AW46" s="321"/>
      <c r="AX46" s="322"/>
      <c r="AY46" s="36">
        <f>SUM(AY42:AY45)</f>
        <v>0</v>
      </c>
      <c r="AZ46" s="36">
        <f t="shared" ref="AZ46:BE46" si="3">SUM(AZ42:AZ45)</f>
        <v>0</v>
      </c>
      <c r="BA46" s="36">
        <f t="shared" si="3"/>
        <v>0</v>
      </c>
      <c r="BB46" s="36">
        <f t="shared" si="3"/>
        <v>0</v>
      </c>
      <c r="BC46" s="36">
        <f t="shared" si="3"/>
        <v>0</v>
      </c>
      <c r="BD46" s="36">
        <f t="shared" si="3"/>
        <v>0</v>
      </c>
      <c r="BE46" s="36">
        <f t="shared" si="3"/>
        <v>0</v>
      </c>
      <c r="BI46" s="313"/>
      <c r="BJ46" s="320" t="s">
        <v>163</v>
      </c>
      <c r="BK46" s="321"/>
      <c r="BL46" s="322"/>
      <c r="BM46" s="36">
        <f>SUM(BM42:BM45)</f>
        <v>0</v>
      </c>
      <c r="BN46" s="36">
        <f t="shared" ref="BN46:BS46" si="4">SUM(BN42:BN45)</f>
        <v>0</v>
      </c>
      <c r="BO46" s="36">
        <f t="shared" si="4"/>
        <v>0</v>
      </c>
      <c r="BP46" s="36">
        <f t="shared" si="4"/>
        <v>0</v>
      </c>
      <c r="BQ46" s="36">
        <f t="shared" si="4"/>
        <v>0</v>
      </c>
      <c r="BR46" s="36">
        <f t="shared" si="4"/>
        <v>0</v>
      </c>
      <c r="BS46" s="36">
        <f t="shared" si="4"/>
        <v>0</v>
      </c>
    </row>
    <row r="47" spans="3:71" x14ac:dyDescent="0.55000000000000004">
      <c r="D47" s="314" t="s">
        <v>88</v>
      </c>
      <c r="E47" s="315"/>
      <c r="F47" s="315"/>
      <c r="G47" s="316"/>
      <c r="H47" s="37">
        <f>H41-H46</f>
        <v>0</v>
      </c>
      <c r="I47" s="37">
        <f t="shared" ref="I47:N47" si="5">I41-I46</f>
        <v>0</v>
      </c>
      <c r="J47" s="37">
        <f t="shared" si="5"/>
        <v>0</v>
      </c>
      <c r="K47" s="37">
        <f t="shared" si="5"/>
        <v>0</v>
      </c>
      <c r="L47" s="37">
        <f t="shared" si="5"/>
        <v>0</v>
      </c>
      <c r="M47" s="37">
        <f t="shared" si="5"/>
        <v>0</v>
      </c>
      <c r="N47" s="37">
        <f t="shared" si="5"/>
        <v>0</v>
      </c>
      <c r="S47" s="314" t="s">
        <v>88</v>
      </c>
      <c r="T47" s="315"/>
      <c r="U47" s="315"/>
      <c r="V47" s="316"/>
      <c r="W47" s="37">
        <f>W41-W46</f>
        <v>0</v>
      </c>
      <c r="X47" s="37">
        <f t="shared" ref="X47:AC47" si="6">X41-X46</f>
        <v>0</v>
      </c>
      <c r="Y47" s="37">
        <f t="shared" si="6"/>
        <v>0</v>
      </c>
      <c r="Z47" s="37">
        <f t="shared" si="6"/>
        <v>0</v>
      </c>
      <c r="AA47" s="37">
        <f t="shared" si="6"/>
        <v>0</v>
      </c>
      <c r="AB47" s="37">
        <f t="shared" si="6"/>
        <v>0</v>
      </c>
      <c r="AC47" s="37">
        <f t="shared" si="6"/>
        <v>0</v>
      </c>
      <c r="AG47" s="314" t="s">
        <v>88</v>
      </c>
      <c r="AH47" s="315"/>
      <c r="AI47" s="315"/>
      <c r="AJ47" s="316"/>
      <c r="AK47" s="37">
        <f>AK41-AK46</f>
        <v>0</v>
      </c>
      <c r="AL47" s="37">
        <f t="shared" ref="AL47:AQ47" si="7">AL41-AL46</f>
        <v>0</v>
      </c>
      <c r="AM47" s="37">
        <f t="shared" si="7"/>
        <v>0</v>
      </c>
      <c r="AN47" s="37">
        <f t="shared" si="7"/>
        <v>0</v>
      </c>
      <c r="AO47" s="37">
        <f t="shared" si="7"/>
        <v>0</v>
      </c>
      <c r="AP47" s="37">
        <f t="shared" si="7"/>
        <v>0</v>
      </c>
      <c r="AQ47" s="37">
        <f t="shared" si="7"/>
        <v>0</v>
      </c>
      <c r="AU47" s="314" t="s">
        <v>88</v>
      </c>
      <c r="AV47" s="315"/>
      <c r="AW47" s="315"/>
      <c r="AX47" s="316"/>
      <c r="AY47" s="37">
        <f>AY41-AY46</f>
        <v>0</v>
      </c>
      <c r="AZ47" s="37">
        <f t="shared" ref="AZ47:BE47" si="8">AZ41-AZ46</f>
        <v>0</v>
      </c>
      <c r="BA47" s="37">
        <f t="shared" si="8"/>
        <v>0</v>
      </c>
      <c r="BB47" s="37">
        <f t="shared" si="8"/>
        <v>0</v>
      </c>
      <c r="BC47" s="37">
        <f t="shared" si="8"/>
        <v>0</v>
      </c>
      <c r="BD47" s="37">
        <f t="shared" si="8"/>
        <v>0</v>
      </c>
      <c r="BE47" s="37">
        <f t="shared" si="8"/>
        <v>0</v>
      </c>
      <c r="BI47" s="314" t="s">
        <v>88</v>
      </c>
      <c r="BJ47" s="315"/>
      <c r="BK47" s="315"/>
      <c r="BL47" s="316"/>
      <c r="BM47" s="37">
        <f>BM41-BM46</f>
        <v>0</v>
      </c>
      <c r="BN47" s="37">
        <f t="shared" ref="BN47:BS47" si="9">BN41-BN46</f>
        <v>0</v>
      </c>
      <c r="BO47" s="37">
        <f t="shared" si="9"/>
        <v>0</v>
      </c>
      <c r="BP47" s="37">
        <f t="shared" si="9"/>
        <v>0</v>
      </c>
      <c r="BQ47" s="37">
        <f t="shared" si="9"/>
        <v>0</v>
      </c>
      <c r="BR47" s="37">
        <f t="shared" si="9"/>
        <v>0</v>
      </c>
      <c r="BS47" s="37">
        <f t="shared" si="9"/>
        <v>0</v>
      </c>
    </row>
    <row r="50" spans="2:71" x14ac:dyDescent="0.55000000000000004">
      <c r="B50" s="317"/>
      <c r="C50" s="26" t="s">
        <v>222</v>
      </c>
      <c r="D50" s="26"/>
      <c r="E50" s="26"/>
      <c r="F50" s="26"/>
      <c r="G50" s="26"/>
      <c r="H50" s="26"/>
      <c r="I50" s="26"/>
      <c r="J50" s="26"/>
      <c r="K50" s="26"/>
      <c r="L50" s="38"/>
      <c r="M50" s="26"/>
      <c r="N50" s="26"/>
      <c r="Q50" s="317"/>
      <c r="R50" s="26" t="s">
        <v>222</v>
      </c>
      <c r="S50" s="26"/>
      <c r="T50" s="26"/>
      <c r="U50" s="26"/>
      <c r="V50" s="26"/>
      <c r="W50" s="26"/>
      <c r="X50" s="26"/>
      <c r="Y50" s="26"/>
      <c r="Z50" s="26"/>
      <c r="AA50" s="38"/>
      <c r="AB50" s="26"/>
      <c r="AC50" s="26"/>
      <c r="AE50" s="317"/>
      <c r="AF50" s="26" t="s">
        <v>222</v>
      </c>
      <c r="AG50" s="26"/>
      <c r="AH50" s="26"/>
      <c r="AI50" s="26"/>
      <c r="AJ50" s="26"/>
      <c r="AK50" s="26"/>
      <c r="AL50" s="26"/>
      <c r="AM50" s="26"/>
      <c r="AN50" s="26"/>
      <c r="AO50" s="38"/>
      <c r="AP50" s="26"/>
      <c r="AQ50" s="26"/>
      <c r="AS50" s="317"/>
      <c r="AT50" s="26" t="s">
        <v>222</v>
      </c>
      <c r="AU50" s="26"/>
      <c r="AV50" s="26"/>
      <c r="AW50" s="26"/>
      <c r="AX50" s="26"/>
      <c r="AY50" s="26"/>
      <c r="AZ50" s="26"/>
      <c r="BA50" s="26"/>
      <c r="BB50" s="26"/>
      <c r="BC50" s="38"/>
      <c r="BD50" s="26"/>
      <c r="BE50" s="26"/>
      <c r="BG50" s="317"/>
      <c r="BH50" s="26" t="s">
        <v>222</v>
      </c>
      <c r="BI50" s="26"/>
      <c r="BJ50" s="26"/>
      <c r="BK50" s="26"/>
      <c r="BL50" s="26"/>
      <c r="BM50" s="26"/>
      <c r="BN50" s="26"/>
      <c r="BO50" s="26"/>
      <c r="BP50" s="26"/>
      <c r="BQ50" s="38"/>
      <c r="BR50" s="26"/>
      <c r="BS50" s="26"/>
    </row>
    <row r="51" spans="2:71" ht="46.5" customHeight="1" x14ac:dyDescent="0.55000000000000004">
      <c r="B51" s="317"/>
      <c r="C51" s="26"/>
      <c r="D51" s="299" t="s">
        <v>1425</v>
      </c>
      <c r="E51" s="299"/>
      <c r="F51" s="299"/>
      <c r="G51" s="299"/>
      <c r="H51" s="299"/>
      <c r="I51" s="299"/>
      <c r="J51" s="299"/>
      <c r="K51" s="299"/>
      <c r="L51" s="299"/>
      <c r="M51" s="299"/>
      <c r="N51" s="299"/>
      <c r="Q51" s="317"/>
      <c r="R51" s="26"/>
      <c r="S51" s="299" t="s">
        <v>1425</v>
      </c>
      <c r="T51" s="299"/>
      <c r="U51" s="299"/>
      <c r="V51" s="299"/>
      <c r="W51" s="299"/>
      <c r="X51" s="299"/>
      <c r="Y51" s="299"/>
      <c r="Z51" s="299"/>
      <c r="AA51" s="299"/>
      <c r="AB51" s="299"/>
      <c r="AC51" s="299"/>
      <c r="AE51" s="317"/>
      <c r="AF51" s="26"/>
      <c r="AG51" s="299" t="s">
        <v>1425</v>
      </c>
      <c r="AH51" s="299"/>
      <c r="AI51" s="299"/>
      <c r="AJ51" s="299"/>
      <c r="AK51" s="299"/>
      <c r="AL51" s="299"/>
      <c r="AM51" s="299"/>
      <c r="AN51" s="299"/>
      <c r="AO51" s="299"/>
      <c r="AP51" s="299"/>
      <c r="AQ51" s="299"/>
      <c r="AS51" s="317"/>
      <c r="AT51" s="26"/>
      <c r="AU51" s="299" t="s">
        <v>1425</v>
      </c>
      <c r="AV51" s="299"/>
      <c r="AW51" s="299"/>
      <c r="AX51" s="299"/>
      <c r="AY51" s="299"/>
      <c r="AZ51" s="299"/>
      <c r="BA51" s="299"/>
      <c r="BB51" s="299"/>
      <c r="BC51" s="299"/>
      <c r="BD51" s="299"/>
      <c r="BE51" s="299"/>
      <c r="BG51" s="317"/>
      <c r="BH51" s="26"/>
      <c r="BI51" s="299" t="s">
        <v>1425</v>
      </c>
      <c r="BJ51" s="299"/>
      <c r="BK51" s="299"/>
      <c r="BL51" s="299"/>
      <c r="BM51" s="299"/>
      <c r="BN51" s="299"/>
      <c r="BO51" s="299"/>
      <c r="BP51" s="299"/>
      <c r="BQ51" s="299"/>
      <c r="BR51" s="299"/>
      <c r="BS51" s="299"/>
    </row>
    <row r="52" spans="2:71" x14ac:dyDescent="0.55000000000000004">
      <c r="D52" s="311" t="s">
        <v>208</v>
      </c>
      <c r="E52" s="221"/>
      <c r="F52" s="221"/>
      <c r="G52" s="221"/>
      <c r="H52" s="287" t="s">
        <v>85</v>
      </c>
      <c r="I52" s="287"/>
      <c r="J52" s="287"/>
      <c r="K52" s="287"/>
      <c r="L52" s="287"/>
      <c r="M52" s="287"/>
      <c r="N52" s="30" t="s">
        <v>70</v>
      </c>
      <c r="S52" s="311" t="s">
        <v>271</v>
      </c>
      <c r="T52" s="221"/>
      <c r="U52" s="221"/>
      <c r="V52" s="221"/>
      <c r="W52" s="287" t="s">
        <v>85</v>
      </c>
      <c r="X52" s="287"/>
      <c r="Y52" s="287"/>
      <c r="Z52" s="287"/>
      <c r="AA52" s="287"/>
      <c r="AB52" s="287"/>
      <c r="AC52" s="30" t="s">
        <v>70</v>
      </c>
      <c r="AG52" s="311" t="s">
        <v>275</v>
      </c>
      <c r="AH52" s="221"/>
      <c r="AI52" s="221"/>
      <c r="AJ52" s="221"/>
      <c r="AK52" s="287" t="s">
        <v>85</v>
      </c>
      <c r="AL52" s="287"/>
      <c r="AM52" s="287"/>
      <c r="AN52" s="287"/>
      <c r="AO52" s="287"/>
      <c r="AP52" s="287"/>
      <c r="AQ52" s="30" t="s">
        <v>70</v>
      </c>
      <c r="AU52" s="311" t="s">
        <v>279</v>
      </c>
      <c r="AV52" s="221"/>
      <c r="AW52" s="221"/>
      <c r="AX52" s="221"/>
      <c r="AY52" s="287" t="s">
        <v>85</v>
      </c>
      <c r="AZ52" s="287"/>
      <c r="BA52" s="287"/>
      <c r="BB52" s="287"/>
      <c r="BC52" s="287"/>
      <c r="BD52" s="287"/>
      <c r="BE52" s="30" t="s">
        <v>70</v>
      </c>
      <c r="BI52" s="311" t="s">
        <v>283</v>
      </c>
      <c r="BJ52" s="221"/>
      <c r="BK52" s="221"/>
      <c r="BL52" s="221"/>
      <c r="BM52" s="287" t="s">
        <v>85</v>
      </c>
      <c r="BN52" s="287"/>
      <c r="BO52" s="287"/>
      <c r="BP52" s="287"/>
      <c r="BQ52" s="287"/>
      <c r="BR52" s="287"/>
      <c r="BS52" s="30" t="s">
        <v>70</v>
      </c>
    </row>
    <row r="53" spans="2:71" x14ac:dyDescent="0.55000000000000004">
      <c r="D53" s="221"/>
      <c r="E53" s="221"/>
      <c r="F53" s="221"/>
      <c r="G53" s="221"/>
      <c r="H53" s="27" t="s">
        <v>17</v>
      </c>
      <c r="I53" s="27" t="s">
        <v>84</v>
      </c>
      <c r="J53" s="27" t="s">
        <v>83</v>
      </c>
      <c r="K53" s="27" t="s">
        <v>82</v>
      </c>
      <c r="L53" s="27" t="s">
        <v>81</v>
      </c>
      <c r="M53" s="27" t="s">
        <v>80</v>
      </c>
      <c r="N53" s="31" t="s">
        <v>69</v>
      </c>
      <c r="S53" s="221"/>
      <c r="T53" s="221"/>
      <c r="U53" s="221"/>
      <c r="V53" s="221"/>
      <c r="W53" s="27" t="s">
        <v>17</v>
      </c>
      <c r="X53" s="27" t="s">
        <v>84</v>
      </c>
      <c r="Y53" s="27" t="s">
        <v>83</v>
      </c>
      <c r="Z53" s="27" t="s">
        <v>82</v>
      </c>
      <c r="AA53" s="27" t="s">
        <v>81</v>
      </c>
      <c r="AB53" s="27" t="s">
        <v>80</v>
      </c>
      <c r="AC53" s="31" t="s">
        <v>69</v>
      </c>
      <c r="AG53" s="221"/>
      <c r="AH53" s="221"/>
      <c r="AI53" s="221"/>
      <c r="AJ53" s="221"/>
      <c r="AK53" s="27" t="s">
        <v>17</v>
      </c>
      <c r="AL53" s="27" t="s">
        <v>84</v>
      </c>
      <c r="AM53" s="27" t="s">
        <v>83</v>
      </c>
      <c r="AN53" s="27" t="s">
        <v>82</v>
      </c>
      <c r="AO53" s="27" t="s">
        <v>81</v>
      </c>
      <c r="AP53" s="27" t="s">
        <v>80</v>
      </c>
      <c r="AQ53" s="31" t="s">
        <v>69</v>
      </c>
      <c r="AU53" s="221"/>
      <c r="AV53" s="221"/>
      <c r="AW53" s="221"/>
      <c r="AX53" s="221"/>
      <c r="AY53" s="27" t="s">
        <v>17</v>
      </c>
      <c r="AZ53" s="27" t="s">
        <v>84</v>
      </c>
      <c r="BA53" s="27" t="s">
        <v>83</v>
      </c>
      <c r="BB53" s="27" t="s">
        <v>82</v>
      </c>
      <c r="BC53" s="27" t="s">
        <v>81</v>
      </c>
      <c r="BD53" s="27" t="s">
        <v>80</v>
      </c>
      <c r="BE53" s="31" t="s">
        <v>69</v>
      </c>
      <c r="BI53" s="221"/>
      <c r="BJ53" s="221"/>
      <c r="BK53" s="221"/>
      <c r="BL53" s="221"/>
      <c r="BM53" s="27" t="s">
        <v>17</v>
      </c>
      <c r="BN53" s="27" t="s">
        <v>84</v>
      </c>
      <c r="BO53" s="27" t="s">
        <v>83</v>
      </c>
      <c r="BP53" s="27" t="s">
        <v>82</v>
      </c>
      <c r="BQ53" s="27" t="s">
        <v>81</v>
      </c>
      <c r="BR53" s="27" t="s">
        <v>80</v>
      </c>
      <c r="BS53" s="31" t="s">
        <v>69</v>
      </c>
    </row>
    <row r="54" spans="2:71" x14ac:dyDescent="0.55000000000000004">
      <c r="D54" s="325" t="s">
        <v>205</v>
      </c>
      <c r="E54" s="325"/>
      <c r="F54" s="325"/>
      <c r="G54" s="325"/>
      <c r="H54" s="54"/>
      <c r="I54" s="54"/>
      <c r="J54" s="54"/>
      <c r="K54" s="54"/>
      <c r="L54" s="54"/>
      <c r="M54" s="54"/>
      <c r="N54" s="54"/>
      <c r="S54" s="325" t="s">
        <v>205</v>
      </c>
      <c r="T54" s="325"/>
      <c r="U54" s="325"/>
      <c r="V54" s="325"/>
      <c r="W54" s="54"/>
      <c r="X54" s="54"/>
      <c r="Y54" s="54"/>
      <c r="Z54" s="54"/>
      <c r="AA54" s="54"/>
      <c r="AB54" s="54"/>
      <c r="AC54" s="54"/>
      <c r="AG54" s="325" t="s">
        <v>205</v>
      </c>
      <c r="AH54" s="325"/>
      <c r="AI54" s="325"/>
      <c r="AJ54" s="325"/>
      <c r="AK54" s="54"/>
      <c r="AL54" s="54"/>
      <c r="AM54" s="54"/>
      <c r="AN54" s="54"/>
      <c r="AO54" s="54"/>
      <c r="AP54" s="54"/>
      <c r="AQ54" s="54"/>
      <c r="AU54" s="325" t="s">
        <v>205</v>
      </c>
      <c r="AV54" s="325"/>
      <c r="AW54" s="325"/>
      <c r="AX54" s="325"/>
      <c r="AY54" s="54"/>
      <c r="AZ54" s="54"/>
      <c r="BA54" s="54"/>
      <c r="BB54" s="54"/>
      <c r="BC54" s="54"/>
      <c r="BD54" s="54"/>
      <c r="BE54" s="54"/>
      <c r="BI54" s="325" t="s">
        <v>205</v>
      </c>
      <c r="BJ54" s="325"/>
      <c r="BK54" s="325"/>
      <c r="BL54" s="325"/>
      <c r="BM54" s="54"/>
      <c r="BN54" s="54"/>
      <c r="BO54" s="54"/>
      <c r="BP54" s="54"/>
      <c r="BQ54" s="54"/>
      <c r="BR54" s="54"/>
      <c r="BS54" s="54"/>
    </row>
    <row r="55" spans="2:71" x14ac:dyDescent="0.55000000000000004">
      <c r="D55" s="288" t="s">
        <v>1467</v>
      </c>
      <c r="E55" s="288"/>
      <c r="F55" s="288"/>
      <c r="G55" s="288"/>
      <c r="H55" s="54"/>
      <c r="I55" s="54"/>
      <c r="J55" s="54"/>
      <c r="K55" s="54"/>
      <c r="L55" s="54"/>
      <c r="M55" s="54"/>
      <c r="N55" s="54"/>
      <c r="S55" s="288" t="s">
        <v>1467</v>
      </c>
      <c r="T55" s="288"/>
      <c r="U55" s="288"/>
      <c r="V55" s="288"/>
      <c r="W55" s="54"/>
      <c r="X55" s="54"/>
      <c r="Y55" s="54"/>
      <c r="Z55" s="54"/>
      <c r="AA55" s="54"/>
      <c r="AB55" s="54"/>
      <c r="AC55" s="54"/>
      <c r="AG55" s="288" t="s">
        <v>1467</v>
      </c>
      <c r="AH55" s="288"/>
      <c r="AI55" s="288"/>
      <c r="AJ55" s="288"/>
      <c r="AK55" s="54"/>
      <c r="AL55" s="54"/>
      <c r="AM55" s="54"/>
      <c r="AN55" s="54"/>
      <c r="AO55" s="54"/>
      <c r="AP55" s="54"/>
      <c r="AQ55" s="54"/>
      <c r="AU55" s="288" t="s">
        <v>1467</v>
      </c>
      <c r="AV55" s="288"/>
      <c r="AW55" s="288"/>
      <c r="AX55" s="288"/>
      <c r="AY55" s="54"/>
      <c r="AZ55" s="54"/>
      <c r="BA55" s="54"/>
      <c r="BB55" s="54"/>
      <c r="BC55" s="54"/>
      <c r="BD55" s="54"/>
      <c r="BE55" s="54"/>
      <c r="BI55" s="288" t="s">
        <v>1467</v>
      </c>
      <c r="BJ55" s="288"/>
      <c r="BK55" s="288"/>
      <c r="BL55" s="288"/>
      <c r="BM55" s="54"/>
      <c r="BN55" s="54"/>
      <c r="BO55" s="54"/>
      <c r="BP55" s="54"/>
      <c r="BQ55" s="54"/>
      <c r="BR55" s="54"/>
      <c r="BS55" s="54"/>
    </row>
    <row r="56" spans="2:71" x14ac:dyDescent="0.55000000000000004">
      <c r="D56" s="293" t="s">
        <v>1468</v>
      </c>
      <c r="E56" s="294"/>
      <c r="F56" s="290" t="s">
        <v>207</v>
      </c>
      <c r="G56" s="291"/>
      <c r="H56" s="54"/>
      <c r="I56" s="54"/>
      <c r="J56" s="54"/>
      <c r="K56" s="54"/>
      <c r="L56" s="54"/>
      <c r="M56" s="54"/>
      <c r="N56" s="54"/>
      <c r="S56" s="293" t="s">
        <v>1468</v>
      </c>
      <c r="T56" s="294"/>
      <c r="U56" s="290" t="s">
        <v>207</v>
      </c>
      <c r="V56" s="291"/>
      <c r="W56" s="54"/>
      <c r="X56" s="54"/>
      <c r="Y56" s="54"/>
      <c r="Z56" s="54"/>
      <c r="AA56" s="54"/>
      <c r="AB56" s="54"/>
      <c r="AC56" s="54"/>
      <c r="AG56" s="293" t="s">
        <v>1468</v>
      </c>
      <c r="AH56" s="294"/>
      <c r="AI56" s="290" t="s">
        <v>207</v>
      </c>
      <c r="AJ56" s="291"/>
      <c r="AK56" s="54"/>
      <c r="AL56" s="54"/>
      <c r="AM56" s="54"/>
      <c r="AN56" s="54"/>
      <c r="AO56" s="54"/>
      <c r="AP56" s="54"/>
      <c r="AQ56" s="54"/>
      <c r="AU56" s="293" t="s">
        <v>1468</v>
      </c>
      <c r="AV56" s="294"/>
      <c r="AW56" s="290" t="s">
        <v>207</v>
      </c>
      <c r="AX56" s="291"/>
      <c r="AY56" s="54"/>
      <c r="AZ56" s="54"/>
      <c r="BA56" s="54"/>
      <c r="BB56" s="54"/>
      <c r="BC56" s="54"/>
      <c r="BD56" s="54"/>
      <c r="BE56" s="54"/>
      <c r="BI56" s="293" t="s">
        <v>1468</v>
      </c>
      <c r="BJ56" s="294"/>
      <c r="BK56" s="290" t="s">
        <v>207</v>
      </c>
      <c r="BL56" s="291"/>
      <c r="BM56" s="54"/>
      <c r="BN56" s="54"/>
      <c r="BO56" s="54"/>
      <c r="BP56" s="54"/>
      <c r="BQ56" s="54"/>
      <c r="BR56" s="54"/>
      <c r="BS56" s="54"/>
    </row>
    <row r="57" spans="2:71" x14ac:dyDescent="0.55000000000000004">
      <c r="D57" s="295"/>
      <c r="E57" s="296"/>
      <c r="F57" s="292" t="s">
        <v>209</v>
      </c>
      <c r="G57" s="187"/>
      <c r="H57" s="54"/>
      <c r="I57" s="54"/>
      <c r="J57" s="54"/>
      <c r="K57" s="54"/>
      <c r="L57" s="54"/>
      <c r="M57" s="54"/>
      <c r="N57" s="54"/>
      <c r="S57" s="295"/>
      <c r="T57" s="296"/>
      <c r="U57" s="292" t="s">
        <v>175</v>
      </c>
      <c r="V57" s="187"/>
      <c r="W57" s="54"/>
      <c r="X57" s="54"/>
      <c r="Y57" s="54"/>
      <c r="Z57" s="54"/>
      <c r="AA57" s="54"/>
      <c r="AB57" s="54"/>
      <c r="AC57" s="54"/>
      <c r="AG57" s="295"/>
      <c r="AH57" s="296"/>
      <c r="AI57" s="292" t="s">
        <v>175</v>
      </c>
      <c r="AJ57" s="187"/>
      <c r="AK57" s="54"/>
      <c r="AL57" s="54"/>
      <c r="AM57" s="54"/>
      <c r="AN57" s="54"/>
      <c r="AO57" s="54"/>
      <c r="AP57" s="54"/>
      <c r="AQ57" s="54"/>
      <c r="AU57" s="295"/>
      <c r="AV57" s="296"/>
      <c r="AW57" s="292" t="s">
        <v>175</v>
      </c>
      <c r="AX57" s="187"/>
      <c r="AY57" s="54"/>
      <c r="AZ57" s="54"/>
      <c r="BA57" s="54"/>
      <c r="BB57" s="54"/>
      <c r="BC57" s="54"/>
      <c r="BD57" s="54"/>
      <c r="BE57" s="54"/>
      <c r="BI57" s="295"/>
      <c r="BJ57" s="296"/>
      <c r="BK57" s="292" t="s">
        <v>175</v>
      </c>
      <c r="BL57" s="187"/>
      <c r="BM57" s="54"/>
      <c r="BN57" s="54"/>
      <c r="BO57" s="54"/>
      <c r="BP57" s="54"/>
      <c r="BQ57" s="54"/>
      <c r="BR57" s="54"/>
      <c r="BS57" s="54"/>
    </row>
    <row r="58" spans="2:71" ht="18" customHeight="1" x14ac:dyDescent="0.55000000000000004">
      <c r="D58" s="308" t="s">
        <v>206</v>
      </c>
      <c r="E58" s="308"/>
      <c r="F58" s="308"/>
      <c r="G58" s="308"/>
      <c r="H58" s="54"/>
      <c r="I58" s="54"/>
      <c r="J58" s="54"/>
      <c r="K58" s="54"/>
      <c r="L58" s="54"/>
      <c r="M58" s="54"/>
      <c r="N58" s="54"/>
      <c r="S58" s="308" t="s">
        <v>206</v>
      </c>
      <c r="T58" s="308"/>
      <c r="U58" s="308"/>
      <c r="V58" s="308"/>
      <c r="W58" s="54"/>
      <c r="X58" s="54"/>
      <c r="Y58" s="54"/>
      <c r="Z58" s="54"/>
      <c r="AA58" s="54"/>
      <c r="AB58" s="54"/>
      <c r="AC58" s="54"/>
      <c r="AG58" s="308" t="s">
        <v>206</v>
      </c>
      <c r="AH58" s="308"/>
      <c r="AI58" s="308"/>
      <c r="AJ58" s="308"/>
      <c r="AK58" s="54"/>
      <c r="AL58" s="54"/>
      <c r="AM58" s="54"/>
      <c r="AN58" s="54"/>
      <c r="AO58" s="54"/>
      <c r="AP58" s="54"/>
      <c r="AQ58" s="54"/>
      <c r="AU58" s="308" t="s">
        <v>206</v>
      </c>
      <c r="AV58" s="308"/>
      <c r="AW58" s="308"/>
      <c r="AX58" s="308"/>
      <c r="AY58" s="54"/>
      <c r="AZ58" s="54"/>
      <c r="BA58" s="54"/>
      <c r="BB58" s="54"/>
      <c r="BC58" s="54"/>
      <c r="BD58" s="54"/>
      <c r="BE58" s="54"/>
      <c r="BI58" s="308" t="s">
        <v>206</v>
      </c>
      <c r="BJ58" s="308"/>
      <c r="BK58" s="308"/>
      <c r="BL58" s="308"/>
      <c r="BM58" s="54"/>
      <c r="BN58" s="54"/>
      <c r="BO58" s="54"/>
      <c r="BP58" s="54"/>
      <c r="BQ58" s="54"/>
      <c r="BR58" s="54"/>
      <c r="BS58" s="54"/>
    </row>
    <row r="59" spans="2:71" ht="18" customHeight="1" x14ac:dyDescent="0.55000000000000004">
      <c r="D59" s="308" t="s">
        <v>694</v>
      </c>
      <c r="E59" s="308"/>
      <c r="F59" s="308"/>
      <c r="G59" s="308"/>
      <c r="H59" s="54"/>
      <c r="I59" s="54"/>
      <c r="J59" s="54"/>
      <c r="K59" s="54"/>
      <c r="L59" s="54"/>
      <c r="M59" s="54"/>
      <c r="N59" s="54"/>
      <c r="S59" s="308" t="s">
        <v>694</v>
      </c>
      <c r="T59" s="308"/>
      <c r="U59" s="308"/>
      <c r="V59" s="308"/>
      <c r="W59" s="54"/>
      <c r="X59" s="54"/>
      <c r="Y59" s="54"/>
      <c r="Z59" s="54"/>
      <c r="AA59" s="54"/>
      <c r="AB59" s="54"/>
      <c r="AC59" s="54"/>
      <c r="AG59" s="308" t="s">
        <v>694</v>
      </c>
      <c r="AH59" s="308"/>
      <c r="AI59" s="308"/>
      <c r="AJ59" s="308"/>
      <c r="AK59" s="54"/>
      <c r="AL59" s="54"/>
      <c r="AM59" s="54"/>
      <c r="AN59" s="54"/>
      <c r="AO59" s="54"/>
      <c r="AP59" s="54"/>
      <c r="AQ59" s="54"/>
      <c r="AU59" s="308" t="s">
        <v>694</v>
      </c>
      <c r="AV59" s="308"/>
      <c r="AW59" s="308"/>
      <c r="AX59" s="308"/>
      <c r="AY59" s="54"/>
      <c r="AZ59" s="54"/>
      <c r="BA59" s="54"/>
      <c r="BB59" s="54"/>
      <c r="BC59" s="54"/>
      <c r="BD59" s="54"/>
      <c r="BE59" s="54"/>
      <c r="BI59" s="308" t="s">
        <v>694</v>
      </c>
      <c r="BJ59" s="308"/>
      <c r="BK59" s="308"/>
      <c r="BL59" s="308"/>
      <c r="BM59" s="54"/>
      <c r="BN59" s="54"/>
      <c r="BO59" s="54"/>
      <c r="BP59" s="54"/>
      <c r="BQ59" s="54"/>
      <c r="BR59" s="54"/>
      <c r="BS59" s="54"/>
    </row>
    <row r="60" spans="2:71" ht="33" customHeight="1" x14ac:dyDescent="0.55000000000000004">
      <c r="D60" s="309" t="s">
        <v>106</v>
      </c>
      <c r="E60" s="310"/>
      <c r="F60" s="310"/>
      <c r="G60" s="310"/>
      <c r="H60" s="36">
        <f>H54-H55-H58-H59</f>
        <v>0</v>
      </c>
      <c r="I60" s="36">
        <f t="shared" ref="I60:N60" si="10">I54-I55-I58-I59</f>
        <v>0</v>
      </c>
      <c r="J60" s="36">
        <f t="shared" si="10"/>
        <v>0</v>
      </c>
      <c r="K60" s="36">
        <f t="shared" si="10"/>
        <v>0</v>
      </c>
      <c r="L60" s="36">
        <f t="shared" si="10"/>
        <v>0</v>
      </c>
      <c r="M60" s="36">
        <f t="shared" si="10"/>
        <v>0</v>
      </c>
      <c r="N60" s="36">
        <f t="shared" si="10"/>
        <v>0</v>
      </c>
      <c r="S60" s="309" t="s">
        <v>106</v>
      </c>
      <c r="T60" s="310"/>
      <c r="U60" s="310"/>
      <c r="V60" s="310"/>
      <c r="W60" s="36">
        <f>W54-W55-W58-W59</f>
        <v>0</v>
      </c>
      <c r="X60" s="36">
        <f t="shared" ref="X60" si="11">X54-X55-X58-X59</f>
        <v>0</v>
      </c>
      <c r="Y60" s="36">
        <f t="shared" ref="Y60" si="12">Y54-Y55-Y58-Y59</f>
        <v>0</v>
      </c>
      <c r="Z60" s="36">
        <f t="shared" ref="Z60" si="13">Z54-Z55-Z58-Z59</f>
        <v>0</v>
      </c>
      <c r="AA60" s="36">
        <f t="shared" ref="AA60" si="14">AA54-AA55-AA58-AA59</f>
        <v>0</v>
      </c>
      <c r="AB60" s="36">
        <f t="shared" ref="AB60" si="15">AB54-AB55-AB58-AB59</f>
        <v>0</v>
      </c>
      <c r="AC60" s="36">
        <f t="shared" ref="AC60" si="16">AC54-AC55-AC58-AC59</f>
        <v>0</v>
      </c>
      <c r="AG60" s="309" t="s">
        <v>106</v>
      </c>
      <c r="AH60" s="310"/>
      <c r="AI60" s="310"/>
      <c r="AJ60" s="310"/>
      <c r="AK60" s="36">
        <f>AK54-AK55-AK58-AK59</f>
        <v>0</v>
      </c>
      <c r="AL60" s="36">
        <f t="shared" ref="AL60" si="17">AL54-AL55-AL58-AL59</f>
        <v>0</v>
      </c>
      <c r="AM60" s="36">
        <f t="shared" ref="AM60" si="18">AM54-AM55-AM58-AM59</f>
        <v>0</v>
      </c>
      <c r="AN60" s="36">
        <f t="shared" ref="AN60" si="19">AN54-AN55-AN58-AN59</f>
        <v>0</v>
      </c>
      <c r="AO60" s="36">
        <f t="shared" ref="AO60" si="20">AO54-AO55-AO58-AO59</f>
        <v>0</v>
      </c>
      <c r="AP60" s="36">
        <f t="shared" ref="AP60" si="21">AP54-AP55-AP58-AP59</f>
        <v>0</v>
      </c>
      <c r="AQ60" s="36">
        <f t="shared" ref="AQ60" si="22">AQ54-AQ55-AQ58-AQ59</f>
        <v>0</v>
      </c>
      <c r="AU60" s="309" t="s">
        <v>106</v>
      </c>
      <c r="AV60" s="310"/>
      <c r="AW60" s="310"/>
      <c r="AX60" s="310"/>
      <c r="AY60" s="36">
        <f>AY54-AY55-AY58-AY59</f>
        <v>0</v>
      </c>
      <c r="AZ60" s="36">
        <f t="shared" ref="AZ60" si="23">AZ54-AZ55-AZ58-AZ59</f>
        <v>0</v>
      </c>
      <c r="BA60" s="36">
        <f t="shared" ref="BA60" si="24">BA54-BA55-BA58-BA59</f>
        <v>0</v>
      </c>
      <c r="BB60" s="36">
        <f t="shared" ref="BB60" si="25">BB54-BB55-BB58-BB59</f>
        <v>0</v>
      </c>
      <c r="BC60" s="36">
        <f t="shared" ref="BC60" si="26">BC54-BC55-BC58-BC59</f>
        <v>0</v>
      </c>
      <c r="BD60" s="36">
        <f t="shared" ref="BD60" si="27">BD54-BD55-BD58-BD59</f>
        <v>0</v>
      </c>
      <c r="BE60" s="36">
        <f t="shared" ref="BE60" si="28">BE54-BE55-BE58-BE59</f>
        <v>0</v>
      </c>
      <c r="BI60" s="309" t="s">
        <v>106</v>
      </c>
      <c r="BJ60" s="310"/>
      <c r="BK60" s="310"/>
      <c r="BL60" s="310"/>
      <c r="BM60" s="36">
        <f>BM54-BM55-BM58-BM59</f>
        <v>0</v>
      </c>
      <c r="BN60" s="36">
        <f t="shared" ref="BN60" si="29">BN54-BN55-BN58-BN59</f>
        <v>0</v>
      </c>
      <c r="BO60" s="36">
        <f t="shared" ref="BO60" si="30">BO54-BO55-BO58-BO59</f>
        <v>0</v>
      </c>
      <c r="BP60" s="36">
        <f t="shared" ref="BP60" si="31">BP54-BP55-BP58-BP59</f>
        <v>0</v>
      </c>
      <c r="BQ60" s="36">
        <f t="shared" ref="BQ60" si="32">BQ54-BQ55-BQ58-BQ59</f>
        <v>0</v>
      </c>
      <c r="BR60" s="36">
        <f t="shared" ref="BR60" si="33">BR54-BR55-BR58-BR59</f>
        <v>0</v>
      </c>
      <c r="BS60" s="36">
        <f t="shared" ref="BS60" si="34">BS54-BS55-BS58-BS59</f>
        <v>0</v>
      </c>
    </row>
    <row r="61" spans="2:71" ht="24.75" customHeight="1" x14ac:dyDescent="0.55000000000000004">
      <c r="D61" s="289"/>
      <c r="E61" s="289"/>
      <c r="F61" s="289"/>
      <c r="G61" s="289"/>
      <c r="H61" s="289"/>
      <c r="I61" s="289"/>
      <c r="J61" s="289"/>
      <c r="K61" s="289"/>
      <c r="L61" s="289"/>
      <c r="M61" s="289"/>
      <c r="N61" s="289"/>
      <c r="S61" s="289"/>
      <c r="T61" s="289"/>
      <c r="U61" s="289"/>
      <c r="V61" s="289"/>
      <c r="W61" s="289"/>
      <c r="X61" s="289"/>
      <c r="Y61" s="289"/>
      <c r="Z61" s="289"/>
      <c r="AA61" s="289"/>
      <c r="AB61" s="289"/>
      <c r="AC61" s="289"/>
      <c r="AG61" s="289"/>
      <c r="AH61" s="289"/>
      <c r="AI61" s="289"/>
      <c r="AJ61" s="289"/>
      <c r="AK61" s="289"/>
      <c r="AL61" s="289"/>
      <c r="AM61" s="289"/>
      <c r="AN61" s="289"/>
      <c r="AO61" s="289"/>
      <c r="AP61" s="289"/>
      <c r="AQ61" s="289"/>
      <c r="AU61" s="289"/>
      <c r="AV61" s="289"/>
      <c r="AW61" s="289"/>
      <c r="AX61" s="289"/>
      <c r="AY61" s="289"/>
      <c r="AZ61" s="289"/>
      <c r="BA61" s="289"/>
      <c r="BB61" s="289"/>
      <c r="BC61" s="289"/>
      <c r="BD61" s="289"/>
      <c r="BE61" s="289"/>
      <c r="BI61" s="289"/>
      <c r="BJ61" s="289"/>
      <c r="BK61" s="289"/>
      <c r="BL61" s="289"/>
      <c r="BM61" s="289"/>
      <c r="BN61" s="289"/>
      <c r="BO61" s="289"/>
      <c r="BP61" s="289"/>
      <c r="BQ61" s="289"/>
      <c r="BR61" s="289"/>
      <c r="BS61" s="289"/>
    </row>
    <row r="63" spans="2:71" x14ac:dyDescent="0.55000000000000004">
      <c r="C63" s="16" t="s">
        <v>172</v>
      </c>
      <c r="R63" s="16" t="s">
        <v>172</v>
      </c>
      <c r="AF63" s="16" t="s">
        <v>172</v>
      </c>
      <c r="AT63" s="16" t="s">
        <v>172</v>
      </c>
      <c r="BH63" s="16" t="s">
        <v>172</v>
      </c>
    </row>
    <row r="64" spans="2:71" ht="18.75" customHeight="1" x14ac:dyDescent="0.55000000000000004">
      <c r="D64" s="299" t="s">
        <v>1426</v>
      </c>
      <c r="E64" s="299"/>
      <c r="F64" s="299"/>
      <c r="G64" s="299"/>
      <c r="H64" s="299"/>
      <c r="I64" s="299"/>
      <c r="J64" s="299"/>
      <c r="K64" s="299"/>
      <c r="L64" s="299"/>
      <c r="M64" s="299"/>
      <c r="N64" s="299"/>
      <c r="S64" s="299" t="s">
        <v>1426</v>
      </c>
      <c r="T64" s="299"/>
      <c r="U64" s="299"/>
      <c r="V64" s="299"/>
      <c r="W64" s="299"/>
      <c r="X64" s="299"/>
      <c r="Y64" s="299"/>
      <c r="Z64" s="299"/>
      <c r="AA64" s="299"/>
      <c r="AB64" s="299"/>
      <c r="AC64" s="299"/>
      <c r="AG64" s="299" t="s">
        <v>1426</v>
      </c>
      <c r="AH64" s="299"/>
      <c r="AI64" s="299"/>
      <c r="AJ64" s="299"/>
      <c r="AK64" s="299"/>
      <c r="AL64" s="299"/>
      <c r="AM64" s="299"/>
      <c r="AN64" s="299"/>
      <c r="AO64" s="299"/>
      <c r="AP64" s="299"/>
      <c r="AQ64" s="299"/>
      <c r="AU64" s="299" t="s">
        <v>1426</v>
      </c>
      <c r="AV64" s="299"/>
      <c r="AW64" s="299"/>
      <c r="AX64" s="299"/>
      <c r="AY64" s="299"/>
      <c r="AZ64" s="299"/>
      <c r="BA64" s="299"/>
      <c r="BB64" s="299"/>
      <c r="BC64" s="299"/>
      <c r="BD64" s="299"/>
      <c r="BE64" s="299"/>
      <c r="BI64" s="299" t="s">
        <v>1426</v>
      </c>
      <c r="BJ64" s="299"/>
      <c r="BK64" s="299"/>
      <c r="BL64" s="299"/>
      <c r="BM64" s="299"/>
      <c r="BN64" s="299"/>
      <c r="BO64" s="299"/>
      <c r="BP64" s="299"/>
      <c r="BQ64" s="299"/>
      <c r="BR64" s="299"/>
      <c r="BS64" s="299"/>
    </row>
    <row r="65" spans="3:71" x14ac:dyDescent="0.55000000000000004">
      <c r="D65" s="311" t="s">
        <v>150</v>
      </c>
      <c r="E65" s="221"/>
      <c r="F65" s="221"/>
      <c r="G65" s="221"/>
      <c r="H65" s="287" t="s">
        <v>85</v>
      </c>
      <c r="I65" s="287"/>
      <c r="J65" s="287"/>
      <c r="K65" s="287"/>
      <c r="L65" s="287"/>
      <c r="M65" s="287"/>
      <c r="N65" s="30" t="s">
        <v>70</v>
      </c>
      <c r="S65" s="311" t="s">
        <v>272</v>
      </c>
      <c r="T65" s="221"/>
      <c r="U65" s="221"/>
      <c r="V65" s="221"/>
      <c r="W65" s="287" t="s">
        <v>85</v>
      </c>
      <c r="X65" s="287"/>
      <c r="Y65" s="287"/>
      <c r="Z65" s="287"/>
      <c r="AA65" s="287"/>
      <c r="AB65" s="287"/>
      <c r="AC65" s="30" t="s">
        <v>70</v>
      </c>
      <c r="AG65" s="311" t="s">
        <v>276</v>
      </c>
      <c r="AH65" s="221"/>
      <c r="AI65" s="221"/>
      <c r="AJ65" s="221"/>
      <c r="AK65" s="287" t="s">
        <v>85</v>
      </c>
      <c r="AL65" s="287"/>
      <c r="AM65" s="287"/>
      <c r="AN65" s="287"/>
      <c r="AO65" s="287"/>
      <c r="AP65" s="287"/>
      <c r="AQ65" s="30" t="s">
        <v>70</v>
      </c>
      <c r="AU65" s="311" t="s">
        <v>280</v>
      </c>
      <c r="AV65" s="221"/>
      <c r="AW65" s="221"/>
      <c r="AX65" s="221"/>
      <c r="AY65" s="287" t="s">
        <v>85</v>
      </c>
      <c r="AZ65" s="287"/>
      <c r="BA65" s="287"/>
      <c r="BB65" s="287"/>
      <c r="BC65" s="287"/>
      <c r="BD65" s="287"/>
      <c r="BE65" s="30" t="s">
        <v>70</v>
      </c>
      <c r="BI65" s="311" t="s">
        <v>284</v>
      </c>
      <c r="BJ65" s="221"/>
      <c r="BK65" s="221"/>
      <c r="BL65" s="221"/>
      <c r="BM65" s="287" t="s">
        <v>85</v>
      </c>
      <c r="BN65" s="287"/>
      <c r="BO65" s="287"/>
      <c r="BP65" s="287"/>
      <c r="BQ65" s="287"/>
      <c r="BR65" s="287"/>
      <c r="BS65" s="30" t="s">
        <v>70</v>
      </c>
    </row>
    <row r="66" spans="3:71" x14ac:dyDescent="0.55000000000000004">
      <c r="D66" s="221"/>
      <c r="E66" s="221"/>
      <c r="F66" s="221"/>
      <c r="G66" s="221"/>
      <c r="H66" s="27" t="s">
        <v>17</v>
      </c>
      <c r="I66" s="27" t="s">
        <v>84</v>
      </c>
      <c r="J66" s="27" t="s">
        <v>83</v>
      </c>
      <c r="K66" s="27" t="s">
        <v>82</v>
      </c>
      <c r="L66" s="27" t="s">
        <v>81</v>
      </c>
      <c r="M66" s="27" t="s">
        <v>80</v>
      </c>
      <c r="N66" s="31" t="s">
        <v>69</v>
      </c>
      <c r="S66" s="221"/>
      <c r="T66" s="221"/>
      <c r="U66" s="221"/>
      <c r="V66" s="221"/>
      <c r="W66" s="27" t="s">
        <v>17</v>
      </c>
      <c r="X66" s="27" t="s">
        <v>84</v>
      </c>
      <c r="Y66" s="27" t="s">
        <v>83</v>
      </c>
      <c r="Z66" s="27" t="s">
        <v>82</v>
      </c>
      <c r="AA66" s="27" t="s">
        <v>81</v>
      </c>
      <c r="AB66" s="27" t="s">
        <v>80</v>
      </c>
      <c r="AC66" s="31" t="s">
        <v>69</v>
      </c>
      <c r="AG66" s="221"/>
      <c r="AH66" s="221"/>
      <c r="AI66" s="221"/>
      <c r="AJ66" s="221"/>
      <c r="AK66" s="27" t="s">
        <v>17</v>
      </c>
      <c r="AL66" s="27" t="s">
        <v>84</v>
      </c>
      <c r="AM66" s="27" t="s">
        <v>83</v>
      </c>
      <c r="AN66" s="27" t="s">
        <v>82</v>
      </c>
      <c r="AO66" s="27" t="s">
        <v>81</v>
      </c>
      <c r="AP66" s="27" t="s">
        <v>80</v>
      </c>
      <c r="AQ66" s="31" t="s">
        <v>69</v>
      </c>
      <c r="AU66" s="221"/>
      <c r="AV66" s="221"/>
      <c r="AW66" s="221"/>
      <c r="AX66" s="221"/>
      <c r="AY66" s="27" t="s">
        <v>17</v>
      </c>
      <c r="AZ66" s="27" t="s">
        <v>84</v>
      </c>
      <c r="BA66" s="27" t="s">
        <v>83</v>
      </c>
      <c r="BB66" s="27" t="s">
        <v>82</v>
      </c>
      <c r="BC66" s="27" t="s">
        <v>81</v>
      </c>
      <c r="BD66" s="27" t="s">
        <v>80</v>
      </c>
      <c r="BE66" s="31" t="s">
        <v>69</v>
      </c>
      <c r="BI66" s="221"/>
      <c r="BJ66" s="221"/>
      <c r="BK66" s="221"/>
      <c r="BL66" s="221"/>
      <c r="BM66" s="27" t="s">
        <v>17</v>
      </c>
      <c r="BN66" s="27" t="s">
        <v>84</v>
      </c>
      <c r="BO66" s="27" t="s">
        <v>83</v>
      </c>
      <c r="BP66" s="27" t="s">
        <v>82</v>
      </c>
      <c r="BQ66" s="27" t="s">
        <v>81</v>
      </c>
      <c r="BR66" s="27" t="s">
        <v>80</v>
      </c>
      <c r="BS66" s="31" t="s">
        <v>69</v>
      </c>
    </row>
    <row r="67" spans="3:71" x14ac:dyDescent="0.55000000000000004">
      <c r="D67" s="287" t="s">
        <v>97</v>
      </c>
      <c r="E67" s="287"/>
      <c r="F67" s="287"/>
      <c r="G67" s="287"/>
      <c r="H67" s="140"/>
      <c r="I67" s="140"/>
      <c r="J67" s="140"/>
      <c r="K67" s="140"/>
      <c r="L67" s="140"/>
      <c r="M67" s="140"/>
      <c r="N67" s="141"/>
      <c r="S67" s="287" t="s">
        <v>97</v>
      </c>
      <c r="T67" s="287"/>
      <c r="U67" s="287"/>
      <c r="V67" s="287"/>
      <c r="W67" s="140"/>
      <c r="X67" s="140"/>
      <c r="Y67" s="140"/>
      <c r="Z67" s="140"/>
      <c r="AA67" s="140"/>
      <c r="AB67" s="140"/>
      <c r="AC67" s="141"/>
      <c r="AG67" s="287" t="s">
        <v>97</v>
      </c>
      <c r="AH67" s="287"/>
      <c r="AI67" s="287"/>
      <c r="AJ67" s="287"/>
      <c r="AK67" s="140"/>
      <c r="AL67" s="140"/>
      <c r="AM67" s="140"/>
      <c r="AN67" s="140"/>
      <c r="AO67" s="140"/>
      <c r="AP67" s="140"/>
      <c r="AQ67" s="141"/>
      <c r="AU67" s="287" t="s">
        <v>97</v>
      </c>
      <c r="AV67" s="287"/>
      <c r="AW67" s="287"/>
      <c r="AX67" s="287"/>
      <c r="AY67" s="140"/>
      <c r="AZ67" s="140"/>
      <c r="BA67" s="140"/>
      <c r="BB67" s="140"/>
      <c r="BC67" s="140"/>
      <c r="BD67" s="140"/>
      <c r="BE67" s="141"/>
      <c r="BI67" s="287" t="s">
        <v>97</v>
      </c>
      <c r="BJ67" s="287"/>
      <c r="BK67" s="287"/>
      <c r="BL67" s="287"/>
      <c r="BM67" s="140"/>
      <c r="BN67" s="140"/>
      <c r="BO67" s="140"/>
      <c r="BP67" s="140"/>
      <c r="BQ67" s="140"/>
      <c r="BR67" s="140"/>
      <c r="BS67" s="141"/>
    </row>
    <row r="68" spans="3:71" x14ac:dyDescent="0.55000000000000004">
      <c r="D68" s="326" t="s">
        <v>111</v>
      </c>
      <c r="E68" s="326"/>
      <c r="F68" s="326"/>
      <c r="G68" s="326"/>
      <c r="H68" s="140"/>
      <c r="I68" s="140"/>
      <c r="J68" s="140"/>
      <c r="K68" s="140"/>
      <c r="L68" s="140"/>
      <c r="M68" s="140"/>
      <c r="N68" s="142"/>
      <c r="S68" s="326" t="s">
        <v>111</v>
      </c>
      <c r="T68" s="326"/>
      <c r="U68" s="326"/>
      <c r="V68" s="326"/>
      <c r="W68" s="140"/>
      <c r="X68" s="140"/>
      <c r="Y68" s="140"/>
      <c r="Z68" s="140"/>
      <c r="AA68" s="140"/>
      <c r="AB68" s="140"/>
      <c r="AC68" s="142"/>
      <c r="AG68" s="326" t="s">
        <v>111</v>
      </c>
      <c r="AH68" s="326"/>
      <c r="AI68" s="326"/>
      <c r="AJ68" s="326"/>
      <c r="AK68" s="140"/>
      <c r="AL68" s="140"/>
      <c r="AM68" s="140"/>
      <c r="AN68" s="140"/>
      <c r="AO68" s="140"/>
      <c r="AP68" s="140"/>
      <c r="AQ68" s="142"/>
      <c r="AU68" s="326" t="s">
        <v>111</v>
      </c>
      <c r="AV68" s="326"/>
      <c r="AW68" s="326"/>
      <c r="AX68" s="326"/>
      <c r="AY68" s="140"/>
      <c r="AZ68" s="140"/>
      <c r="BA68" s="140"/>
      <c r="BB68" s="140"/>
      <c r="BC68" s="140"/>
      <c r="BD68" s="140"/>
      <c r="BE68" s="142"/>
      <c r="BI68" s="326" t="s">
        <v>111</v>
      </c>
      <c r="BJ68" s="326"/>
      <c r="BK68" s="326"/>
      <c r="BL68" s="326"/>
      <c r="BM68" s="140"/>
      <c r="BN68" s="140"/>
      <c r="BO68" s="140"/>
      <c r="BP68" s="140"/>
      <c r="BQ68" s="140"/>
      <c r="BR68" s="140"/>
      <c r="BS68" s="142"/>
    </row>
    <row r="69" spans="3:71" x14ac:dyDescent="0.55000000000000004">
      <c r="D69" s="337" t="s">
        <v>203</v>
      </c>
      <c r="E69" s="338"/>
      <c r="F69" s="338"/>
      <c r="G69" s="339"/>
      <c r="H69" s="140"/>
      <c r="I69" s="140"/>
      <c r="J69" s="140"/>
      <c r="K69" s="140"/>
      <c r="L69" s="140"/>
      <c r="M69" s="140"/>
      <c r="N69" s="141"/>
      <c r="S69" s="337" t="s">
        <v>203</v>
      </c>
      <c r="T69" s="338"/>
      <c r="U69" s="338"/>
      <c r="V69" s="339"/>
      <c r="W69" s="140"/>
      <c r="X69" s="140"/>
      <c r="Y69" s="140"/>
      <c r="Z69" s="140"/>
      <c r="AA69" s="140"/>
      <c r="AB69" s="140"/>
      <c r="AC69" s="141"/>
      <c r="AG69" s="337" t="s">
        <v>203</v>
      </c>
      <c r="AH69" s="338"/>
      <c r="AI69" s="338"/>
      <c r="AJ69" s="339"/>
      <c r="AK69" s="140"/>
      <c r="AL69" s="140"/>
      <c r="AM69" s="140"/>
      <c r="AN69" s="140"/>
      <c r="AO69" s="140"/>
      <c r="AP69" s="140"/>
      <c r="AQ69" s="141"/>
      <c r="AU69" s="337" t="s">
        <v>203</v>
      </c>
      <c r="AV69" s="338"/>
      <c r="AW69" s="338"/>
      <c r="AX69" s="339"/>
      <c r="AY69" s="140"/>
      <c r="AZ69" s="140"/>
      <c r="BA69" s="140"/>
      <c r="BB69" s="140"/>
      <c r="BC69" s="140"/>
      <c r="BD69" s="140"/>
      <c r="BE69" s="141"/>
      <c r="BI69" s="337" t="s">
        <v>203</v>
      </c>
      <c r="BJ69" s="338"/>
      <c r="BK69" s="338"/>
      <c r="BL69" s="339"/>
      <c r="BM69" s="140"/>
      <c r="BN69" s="140"/>
      <c r="BO69" s="140"/>
      <c r="BP69" s="140"/>
      <c r="BQ69" s="140"/>
      <c r="BR69" s="140"/>
      <c r="BS69" s="141"/>
    </row>
    <row r="70" spans="3:71" x14ac:dyDescent="0.55000000000000004">
      <c r="D70" s="326" t="s">
        <v>204</v>
      </c>
      <c r="E70" s="326"/>
      <c r="F70" s="326"/>
      <c r="G70" s="326"/>
      <c r="H70" s="140"/>
      <c r="I70" s="140"/>
      <c r="J70" s="140"/>
      <c r="K70" s="140"/>
      <c r="L70" s="140"/>
      <c r="M70" s="140"/>
      <c r="N70" s="142"/>
      <c r="S70" s="326" t="s">
        <v>204</v>
      </c>
      <c r="T70" s="326"/>
      <c r="U70" s="326"/>
      <c r="V70" s="326"/>
      <c r="W70" s="140"/>
      <c r="X70" s="140"/>
      <c r="Y70" s="140"/>
      <c r="Z70" s="140"/>
      <c r="AA70" s="140"/>
      <c r="AB70" s="140"/>
      <c r="AC70" s="142"/>
      <c r="AG70" s="326" t="s">
        <v>204</v>
      </c>
      <c r="AH70" s="326"/>
      <c r="AI70" s="326"/>
      <c r="AJ70" s="326"/>
      <c r="AK70" s="140"/>
      <c r="AL70" s="140"/>
      <c r="AM70" s="140"/>
      <c r="AN70" s="140"/>
      <c r="AO70" s="140"/>
      <c r="AP70" s="140"/>
      <c r="AQ70" s="142"/>
      <c r="AU70" s="326" t="s">
        <v>204</v>
      </c>
      <c r="AV70" s="326"/>
      <c r="AW70" s="326"/>
      <c r="AX70" s="326"/>
      <c r="AY70" s="140"/>
      <c r="AZ70" s="140"/>
      <c r="BA70" s="140"/>
      <c r="BB70" s="140"/>
      <c r="BC70" s="140"/>
      <c r="BD70" s="140"/>
      <c r="BE70" s="142"/>
      <c r="BI70" s="326" t="s">
        <v>204</v>
      </c>
      <c r="BJ70" s="326"/>
      <c r="BK70" s="326"/>
      <c r="BL70" s="326"/>
      <c r="BM70" s="140"/>
      <c r="BN70" s="140"/>
      <c r="BO70" s="140"/>
      <c r="BP70" s="140"/>
      <c r="BQ70" s="140"/>
      <c r="BR70" s="140"/>
      <c r="BS70" s="142"/>
    </row>
    <row r="71" spans="3:71" s="148" customFormat="1" ht="22.5" x14ac:dyDescent="0.55000000000000004">
      <c r="C71" s="147"/>
      <c r="D71" s="297" t="str">
        <f>IF(AND(H69="",I69="",J69="",K69="",L69="",M69="",N69=""),"",IF(AND(H69&lt;&gt;"",H67/H69&lt;2),"※平均2単位未満の月があります。3ヶ月で2単位以上になるか、ご確認下さい！",IF(AND(I69&lt;&gt;"",I67/I69&lt;2),"※平均2単位未満の月があります。3ヶ月で2単位以上になるか、ご確認下さい！",IF(AND(J69&lt;&gt;"",J67/J69&lt;2),"※平均2単位未満の月があります。3ヶ月で2単位以上になるか、ご確認下さい！",IF(AND(K69&lt;&gt;"",K67/K69&lt;2),"※平均2単位未満の月があります。3ヶ月で2単位以上になるか、ご確認下さい！",IF(AND(L69&lt;&gt;"",L67/L69&lt;2),"※平均2単位未満の月があります。3ヶ月で2単位以上になるか、ご確認下さい！",IF(AND(M69&lt;&gt;"",M67/M69&lt;2),"※平均2単位未満の月があります。3ヶ月で2単位以上になるか、ご確認下さい！",IF(AND(N69&lt;&gt;"",N67/N69&lt;2),"※平均2単位未満の月があります。3ヶ月で2単位以上になるか、ご確認下さい！",""))))))))</f>
        <v/>
      </c>
      <c r="E71" s="297"/>
      <c r="F71" s="297"/>
      <c r="G71" s="297"/>
      <c r="H71" s="297"/>
      <c r="I71" s="297"/>
      <c r="J71" s="297"/>
      <c r="K71" s="297"/>
      <c r="L71" s="297"/>
      <c r="M71" s="297"/>
      <c r="N71" s="297"/>
      <c r="R71" s="147"/>
      <c r="S71" s="297" t="str">
        <f>IF(AND(W69="",X69="",Y69="",Z69="",AA69="",AB69="",AC69=""),"",IF(AND(W69&lt;&gt;"",W67/W69&lt;2),"※平均2単位未満の月があります。3ヶ月で2単位以上になるか、ご確認下さい！",IF(AND(X69&lt;&gt;"",X67/X69&lt;2),"※平均2単位未満の月があります。3ヶ月で2単位以上になるか、ご確認下さい！",IF(AND(Y69&lt;&gt;"",Y67/Y69&lt;2),"※平均2単位未満の月があります。3ヶ月で2単位以上になるか、ご確認下さい！",IF(AND(Z69&lt;&gt;"",Z67/Z69&lt;2),"※平均2単位未満の月があります。3ヶ月で2単位以上になるか、ご確認下さい！",IF(AND(AA69&lt;&gt;"",AA67/AA69&lt;2),"※平均2単位未満の月があります。3ヶ月で2単位以上になるか、ご確認下さい！",IF(AND(AB69&lt;&gt;"",AB67/AB69&lt;2),"※平均2単位未満の月があります。3ヶ月で2単位以上になるか、ご確認下さい！",IF(AND(AC69&lt;&gt;"",AC67/AC69&lt;2),"※平均2単位未満の月があります。3ヶ月で2単位以上になるか、ご確認下さい！",""))))))))</f>
        <v/>
      </c>
      <c r="T71" s="297"/>
      <c r="U71" s="297"/>
      <c r="V71" s="297"/>
      <c r="W71" s="297"/>
      <c r="X71" s="297"/>
      <c r="Y71" s="297"/>
      <c r="Z71" s="297"/>
      <c r="AA71" s="297"/>
      <c r="AB71" s="297"/>
      <c r="AC71" s="297"/>
      <c r="AF71" s="147"/>
      <c r="AG71" s="297" t="str">
        <f>IF(AND(AK69="",AL69="",AM69="",AN69="",AO69="",AP69="",AQ69=""),"",IF(AND(AK69&lt;&gt;"",AK67/AK69&lt;2),"※平均2単位未満の月があります。3ヶ月で2単位以上になるか、ご確認下さい！",IF(AND(AL69&lt;&gt;"",AL67/AL69&lt;2),"※平均2単位未満の月があります。3ヶ月で2単位以上になるか、ご確認下さい！",IF(AND(AM69&lt;&gt;"",AM67/AM69&lt;2),"※平均2単位未満の月があります。3ヶ月で2単位以上になるか、ご確認下さい！",IF(AND(AN69&lt;&gt;"",AN67/AN69&lt;2),"※平均2単位未満の月があります。3ヶ月で2単位以上になるか、ご確認下さい！",IF(AND(AO69&lt;&gt;"",AO67/AO69&lt;2),"※平均2単位未満の月があります。3ヶ月で2単位以上になるか、ご確認下さい！",IF(AND(AP69&lt;&gt;"",AP67/AP69&lt;2),"※平均2単位未満の月があります。3ヶ月で2単位以上になるか、ご確認下さい！",IF(AND(AQ69&lt;&gt;"",AQ67/AQ69&lt;2),"※平均2単位未満の月があります。3ヶ月で2単位以上になるか、ご確認下さい！",""))))))))</f>
        <v/>
      </c>
      <c r="AH71" s="297"/>
      <c r="AI71" s="297"/>
      <c r="AJ71" s="297"/>
      <c r="AK71" s="297"/>
      <c r="AL71" s="297"/>
      <c r="AM71" s="297"/>
      <c r="AN71" s="297"/>
      <c r="AO71" s="297"/>
      <c r="AP71" s="297"/>
      <c r="AQ71" s="297"/>
      <c r="AT71" s="147"/>
      <c r="AU71" s="297" t="str">
        <f>IF(AND(AY69="",AZ69="",BA69="",BB69="",BC69="",BD69="",BE69=""),"",IF(AND(AY69&lt;&gt;"",AY67/AY69&lt;2),"※平均2単位未満の月があります。3ヶ月で2単位以上になるか、ご確認下さい！",IF(AND(AZ69&lt;&gt;"",AZ67/AZ69&lt;2),"※平均2単位未満の月があります。3ヶ月で2単位以上になるか、ご確認下さい！",IF(AND(BA69&lt;&gt;"",BA67/BA69&lt;2),"※平均2単位未満の月があります。3ヶ月で2単位以上になるか、ご確認下さい！",IF(AND(BB69&lt;&gt;"",BB67/BB69&lt;2),"※平均2単位未満の月があります。3ヶ月で2単位以上になるか、ご確認下さい！",IF(AND(BC69&lt;&gt;"",BC67/BC69&lt;2),"※平均2単位未満の月があります。3ヶ月で2単位以上になるか、ご確認下さい！",IF(AND(BD69&lt;&gt;"",BD67/BD69&lt;2),"※平均2単位未満の月があります。3ヶ月で2単位以上になるか、ご確認下さい！",IF(AND(BE69&lt;&gt;"",BE67/BE69&lt;2),"※平均2単位未満の月があります。3ヶ月で2単位以上になるか、ご確認下さい！",""))))))))</f>
        <v/>
      </c>
      <c r="AV71" s="297"/>
      <c r="AW71" s="297"/>
      <c r="AX71" s="297"/>
      <c r="AY71" s="297"/>
      <c r="AZ71" s="297"/>
      <c r="BA71" s="297"/>
      <c r="BB71" s="297"/>
      <c r="BC71" s="297"/>
      <c r="BD71" s="297"/>
      <c r="BE71" s="297"/>
      <c r="BH71" s="147"/>
      <c r="BI71" s="297" t="str">
        <f>IF(AND(BM69="",BN69="",BO69="",BP69="",BQ69="",BR69="",BS69=""),"",IF(AND(BM69&lt;&gt;"",BM67/BM69&lt;2),"※平均2単位未満の月があります。3ヶ月で2単位以上になるか、ご確認下さい！",IF(AND(BN69&lt;&gt;"",BN67/BN69&lt;2),"※平均2単位未満の月があります。3ヶ月で2単位以上になるか、ご確認下さい！",IF(AND(BO69&lt;&gt;"",BO67/BO69&lt;2),"※平均2単位未満の月があります。3ヶ月で2単位以上になるか、ご確認下さい！",IF(AND(BP69&lt;&gt;"",BP67/BP69&lt;2),"※平均2単位未満の月があります。3ヶ月で2単位以上になるか、ご確認下さい！",IF(AND(BQ69&lt;&gt;"",BQ67/BQ69&lt;2),"※平均2単位未満の月があります。3ヶ月で2単位以上になるか、ご確認下さい！",IF(AND(BR69&lt;&gt;"",BR67/BR69&lt;2),"※平均2単位未満の月があります。3ヶ月で2単位以上になるか、ご確認下さい！",IF(AND(BS69&lt;&gt;"",BS67/BS69&lt;2),"※平均2単位未満の月があります。3ヶ月で2単位以上になるか、ご確認下さい！",""))))))))</f>
        <v/>
      </c>
      <c r="BJ71" s="297"/>
      <c r="BK71" s="297"/>
      <c r="BL71" s="297"/>
      <c r="BM71" s="297"/>
      <c r="BN71" s="297"/>
      <c r="BO71" s="297"/>
      <c r="BP71" s="297"/>
      <c r="BQ71" s="297"/>
      <c r="BR71" s="297"/>
      <c r="BS71" s="297"/>
    </row>
    <row r="72" spans="3:71" ht="22.5" x14ac:dyDescent="0.55000000000000004">
      <c r="D72" s="286"/>
      <c r="E72" s="286"/>
      <c r="F72" s="286"/>
      <c r="G72" s="286"/>
      <c r="H72" s="286"/>
      <c r="I72" s="286"/>
      <c r="J72" s="286"/>
      <c r="K72" s="286"/>
      <c r="L72" s="286"/>
      <c r="M72" s="286"/>
      <c r="N72" s="286"/>
    </row>
    <row r="73" spans="3:71" x14ac:dyDescent="0.55000000000000004">
      <c r="C73" s="16" t="s">
        <v>268</v>
      </c>
    </row>
    <row r="74" spans="3:71" x14ac:dyDescent="0.55000000000000004">
      <c r="D74" s="16" t="s">
        <v>86</v>
      </c>
    </row>
    <row r="75" spans="3:71" ht="20.25" customHeight="1" x14ac:dyDescent="0.55000000000000004">
      <c r="D75" s="39" t="s">
        <v>702</v>
      </c>
      <c r="E75" s="40"/>
      <c r="F75" s="40"/>
      <c r="G75" s="40"/>
      <c r="H75" s="40"/>
      <c r="I75" s="40"/>
      <c r="J75" s="40"/>
      <c r="K75" s="40"/>
      <c r="L75" s="40"/>
      <c r="M75" s="40"/>
      <c r="N75" s="40"/>
    </row>
    <row r="76" spans="3:71" ht="42.75" customHeight="1" x14ac:dyDescent="0.55000000000000004">
      <c r="D76" s="330" t="s">
        <v>703</v>
      </c>
      <c r="E76" s="330"/>
      <c r="F76" s="330"/>
      <c r="G76" s="330"/>
      <c r="H76" s="330"/>
      <c r="I76" s="330"/>
      <c r="J76" s="330"/>
      <c r="K76" s="330"/>
      <c r="L76" s="330"/>
      <c r="M76" s="330"/>
      <c r="N76" s="330"/>
    </row>
    <row r="77" spans="3:71" x14ac:dyDescent="0.55000000000000004">
      <c r="D77" s="299" t="s">
        <v>1426</v>
      </c>
      <c r="E77" s="299"/>
      <c r="F77" s="299"/>
      <c r="G77" s="299"/>
      <c r="H77" s="299"/>
      <c r="I77" s="299"/>
      <c r="J77" s="299"/>
      <c r="K77" s="299"/>
      <c r="L77" s="299"/>
      <c r="M77" s="299"/>
      <c r="N77" s="299"/>
    </row>
    <row r="78" spans="3:71" x14ac:dyDescent="0.55000000000000004">
      <c r="D78" s="331"/>
      <c r="E78" s="332"/>
      <c r="F78" s="332"/>
      <c r="G78" s="333"/>
      <c r="H78" s="314" t="s">
        <v>85</v>
      </c>
      <c r="I78" s="315"/>
      <c r="J78" s="315"/>
      <c r="K78" s="315"/>
      <c r="L78" s="315"/>
      <c r="M78" s="316"/>
      <c r="N78" s="30" t="s">
        <v>70</v>
      </c>
    </row>
    <row r="79" spans="3:71" x14ac:dyDescent="0.55000000000000004">
      <c r="D79" s="334"/>
      <c r="E79" s="335"/>
      <c r="F79" s="335"/>
      <c r="G79" s="336"/>
      <c r="H79" s="27" t="s">
        <v>17</v>
      </c>
      <c r="I79" s="27" t="s">
        <v>84</v>
      </c>
      <c r="J79" s="27" t="s">
        <v>83</v>
      </c>
      <c r="K79" s="27" t="s">
        <v>82</v>
      </c>
      <c r="L79" s="27" t="s">
        <v>81</v>
      </c>
      <c r="M79" s="27" t="s">
        <v>80</v>
      </c>
      <c r="N79" s="31" t="s">
        <v>69</v>
      </c>
    </row>
    <row r="80" spans="3:71" ht="39.75" customHeight="1" x14ac:dyDescent="0.55000000000000004">
      <c r="D80" s="327" t="s">
        <v>79</v>
      </c>
      <c r="E80" s="328"/>
      <c r="F80" s="328"/>
      <c r="G80" s="329"/>
      <c r="H80" s="54"/>
      <c r="I80" s="54"/>
      <c r="J80" s="54"/>
      <c r="K80" s="54"/>
      <c r="L80" s="54"/>
      <c r="M80" s="54"/>
      <c r="N80" s="54"/>
    </row>
    <row r="81" spans="2:16" ht="56.25" customHeight="1" x14ac:dyDescent="0.55000000000000004">
      <c r="D81" s="327" t="s">
        <v>235</v>
      </c>
      <c r="E81" s="328"/>
      <c r="F81" s="328"/>
      <c r="G81" s="329"/>
      <c r="H81" s="54"/>
      <c r="I81" s="54"/>
      <c r="J81" s="54"/>
      <c r="K81" s="54"/>
      <c r="L81" s="54"/>
      <c r="M81" s="54"/>
      <c r="N81" s="54"/>
    </row>
    <row r="82" spans="2:16" ht="63.75" customHeight="1" x14ac:dyDescent="0.55000000000000004">
      <c r="D82" s="327" t="s">
        <v>236</v>
      </c>
      <c r="E82" s="328"/>
      <c r="F82" s="328"/>
      <c r="G82" s="329"/>
      <c r="H82" s="54"/>
      <c r="I82" s="54"/>
      <c r="J82" s="54"/>
      <c r="K82" s="54"/>
      <c r="L82" s="54"/>
      <c r="M82" s="54"/>
      <c r="N82" s="54"/>
    </row>
    <row r="83" spans="2:16" ht="55.5" customHeight="1" x14ac:dyDescent="0.55000000000000004">
      <c r="D83" s="327" t="s">
        <v>78</v>
      </c>
      <c r="E83" s="328"/>
      <c r="F83" s="328"/>
      <c r="G83" s="329"/>
      <c r="H83" s="54"/>
      <c r="I83" s="54"/>
      <c r="J83" s="54"/>
      <c r="K83" s="54"/>
      <c r="L83" s="54"/>
      <c r="M83" s="54"/>
      <c r="N83" s="54"/>
    </row>
    <row r="84" spans="2:16" ht="64.5" customHeight="1" x14ac:dyDescent="0.55000000000000004">
      <c r="D84" s="327" t="s">
        <v>77</v>
      </c>
      <c r="E84" s="328"/>
      <c r="F84" s="328"/>
      <c r="G84" s="329"/>
      <c r="H84" s="54"/>
      <c r="I84" s="54"/>
      <c r="J84" s="54"/>
      <c r="K84" s="54"/>
      <c r="L84" s="54"/>
      <c r="M84" s="54"/>
      <c r="N84" s="54"/>
    </row>
    <row r="85" spans="2:16" ht="43.5" customHeight="1" x14ac:dyDescent="0.55000000000000004">
      <c r="D85" s="327" t="s">
        <v>76</v>
      </c>
      <c r="E85" s="328"/>
      <c r="F85" s="328"/>
      <c r="G85" s="329"/>
      <c r="H85" s="54"/>
      <c r="I85" s="54"/>
      <c r="J85" s="54"/>
      <c r="K85" s="54"/>
      <c r="L85" s="54"/>
      <c r="M85" s="54"/>
      <c r="N85" s="54"/>
    </row>
    <row r="86" spans="2:16" ht="34.5" customHeight="1" x14ac:dyDescent="0.55000000000000004">
      <c r="D86" s="304" t="str">
        <f>IF(COUNTBLANK(H80:N85)=42,"",IF(COUNTBLANK(H80:N85)&gt;=1,"※空白の欄があります。ご確認下さい！",""))</f>
        <v/>
      </c>
      <c r="E86" s="304"/>
      <c r="F86" s="304"/>
      <c r="G86" s="304"/>
      <c r="H86" s="304"/>
      <c r="I86" s="304"/>
      <c r="J86" s="304"/>
      <c r="K86" s="304"/>
      <c r="L86" s="304"/>
      <c r="M86" s="304"/>
      <c r="N86" s="304"/>
    </row>
    <row r="87" spans="2:16" ht="29.25" customHeight="1" x14ac:dyDescent="0.55000000000000004"/>
    <row r="88" spans="2:16" ht="45" customHeight="1" x14ac:dyDescent="0.55000000000000004">
      <c r="B88" s="41"/>
      <c r="C88" s="285" t="s">
        <v>200</v>
      </c>
      <c r="D88" s="284"/>
      <c r="E88" s="284"/>
      <c r="F88" s="284"/>
      <c r="G88" s="284"/>
      <c r="H88" s="284"/>
      <c r="I88" s="284"/>
      <c r="J88" s="284"/>
      <c r="K88" s="284"/>
      <c r="L88" s="284"/>
      <c r="M88" s="284"/>
      <c r="N88" s="284"/>
    </row>
    <row r="89" spans="2:16" x14ac:dyDescent="0.55000000000000004">
      <c r="B89" s="42"/>
      <c r="D89" s="208" t="s">
        <v>166</v>
      </c>
      <c r="E89" s="208"/>
      <c r="F89" s="208"/>
      <c r="G89" s="208"/>
      <c r="H89" s="208"/>
      <c r="I89" s="43"/>
      <c r="J89" s="4"/>
      <c r="K89" s="210" t="s">
        <v>10</v>
      </c>
      <c r="L89" s="210"/>
      <c r="M89" s="210"/>
      <c r="N89" s="210"/>
      <c r="O89" s="210"/>
      <c r="P89" s="210"/>
    </row>
    <row r="90" spans="2:16" x14ac:dyDescent="0.55000000000000004">
      <c r="D90" s="208" t="s">
        <v>168</v>
      </c>
      <c r="E90" s="208"/>
      <c r="F90" s="208"/>
      <c r="G90" s="208"/>
      <c r="H90" s="208"/>
      <c r="I90" s="43"/>
      <c r="J90" s="4"/>
      <c r="K90" s="210"/>
      <c r="L90" s="210"/>
      <c r="M90" s="210"/>
      <c r="N90" s="210"/>
      <c r="O90" s="210"/>
      <c r="P90" s="210"/>
    </row>
    <row r="91" spans="2:16" x14ac:dyDescent="0.55000000000000004">
      <c r="D91" s="208" t="s">
        <v>169</v>
      </c>
      <c r="E91" s="208"/>
      <c r="F91" s="208"/>
      <c r="G91" s="208"/>
      <c r="H91" s="208"/>
      <c r="I91" s="43"/>
      <c r="J91" s="4"/>
      <c r="K91" s="210"/>
      <c r="L91" s="210"/>
      <c r="M91" s="210"/>
      <c r="N91" s="210"/>
      <c r="O91" s="210"/>
      <c r="P91" s="210"/>
    </row>
    <row r="92" spans="2:16" s="17" customFormat="1" x14ac:dyDescent="0.55000000000000004">
      <c r="D92" s="208" t="s">
        <v>199</v>
      </c>
      <c r="E92" s="208"/>
      <c r="F92" s="208"/>
      <c r="G92" s="208"/>
      <c r="H92" s="208"/>
      <c r="I92" s="43"/>
      <c r="J92" s="4"/>
      <c r="K92" s="210"/>
      <c r="L92" s="210"/>
      <c r="M92" s="210"/>
      <c r="N92" s="210"/>
      <c r="O92" s="210"/>
      <c r="P92" s="210"/>
    </row>
    <row r="93" spans="2:16" ht="27.75" customHeight="1" x14ac:dyDescent="0.55000000000000004">
      <c r="D93" s="44"/>
      <c r="E93" s="44"/>
      <c r="F93" s="44"/>
      <c r="G93" s="44"/>
      <c r="H93" s="44"/>
      <c r="I93" s="44"/>
      <c r="J93" s="44"/>
      <c r="K93" s="44"/>
      <c r="L93" s="44"/>
      <c r="M93" s="44"/>
      <c r="N93" s="44"/>
    </row>
    <row r="94" spans="2:16" ht="22.5" customHeight="1" x14ac:dyDescent="0.55000000000000004">
      <c r="C94" s="323" t="s">
        <v>201</v>
      </c>
      <c r="D94" s="324"/>
      <c r="E94" s="324"/>
      <c r="F94" s="324"/>
      <c r="G94" s="324"/>
      <c r="H94" s="324"/>
      <c r="I94" s="324"/>
      <c r="J94" s="324"/>
      <c r="K94" s="324"/>
      <c r="L94" s="324"/>
      <c r="M94" s="324"/>
      <c r="N94" s="324"/>
    </row>
    <row r="95" spans="2:16" x14ac:dyDescent="0.55000000000000004">
      <c r="D95" s="208" t="s">
        <v>166</v>
      </c>
      <c r="E95" s="208"/>
      <c r="F95" s="208"/>
      <c r="G95" s="208"/>
      <c r="H95" s="208"/>
      <c r="I95" s="43"/>
      <c r="J95" s="4"/>
      <c r="K95" s="210" t="s">
        <v>10</v>
      </c>
      <c r="L95" s="210"/>
      <c r="M95" s="210"/>
      <c r="N95" s="210"/>
      <c r="O95" s="210"/>
      <c r="P95" s="210"/>
    </row>
    <row r="96" spans="2:16" x14ac:dyDescent="0.55000000000000004">
      <c r="D96" s="238" t="s">
        <v>167</v>
      </c>
      <c r="E96" s="238"/>
      <c r="F96" s="238"/>
      <c r="G96" s="238"/>
      <c r="H96" s="238"/>
      <c r="I96" s="45"/>
      <c r="J96" s="3"/>
      <c r="K96" s="210"/>
      <c r="L96" s="210"/>
      <c r="M96" s="210"/>
      <c r="N96" s="210"/>
      <c r="O96" s="210"/>
      <c r="P96" s="210"/>
    </row>
    <row r="97" spans="3:16" x14ac:dyDescent="0.55000000000000004">
      <c r="D97" s="208" t="s">
        <v>168</v>
      </c>
      <c r="E97" s="208"/>
      <c r="F97" s="208"/>
      <c r="G97" s="208"/>
      <c r="H97" s="208"/>
      <c r="I97" s="43"/>
      <c r="J97" s="4"/>
      <c r="K97" s="210"/>
      <c r="L97" s="210"/>
      <c r="M97" s="210"/>
      <c r="N97" s="210"/>
      <c r="O97" s="210"/>
      <c r="P97" s="210"/>
    </row>
    <row r="98" spans="3:16" x14ac:dyDescent="0.55000000000000004">
      <c r="D98" s="208" t="s">
        <v>169</v>
      </c>
      <c r="E98" s="208"/>
      <c r="F98" s="208"/>
      <c r="G98" s="208"/>
      <c r="H98" s="208"/>
      <c r="I98" s="43"/>
      <c r="J98" s="4"/>
      <c r="K98" s="210"/>
      <c r="L98" s="210"/>
      <c r="M98" s="210"/>
      <c r="N98" s="210"/>
      <c r="O98" s="210"/>
      <c r="P98" s="210"/>
    </row>
    <row r="99" spans="3:16" s="17" customFormat="1" ht="24" customHeight="1" x14ac:dyDescent="0.55000000000000004">
      <c r="D99" s="46"/>
      <c r="E99" s="46"/>
      <c r="F99" s="46"/>
      <c r="G99" s="46"/>
      <c r="H99" s="46"/>
      <c r="I99" s="46"/>
      <c r="J99" s="46"/>
      <c r="K99" s="46"/>
      <c r="L99" s="46"/>
      <c r="M99" s="46"/>
    </row>
    <row r="100" spans="3:16" s="17" customFormat="1" ht="43.5" customHeight="1" x14ac:dyDescent="0.55000000000000004">
      <c r="C100" s="168" t="s">
        <v>264</v>
      </c>
      <c r="D100" s="305"/>
      <c r="E100" s="305"/>
      <c r="F100" s="305"/>
      <c r="G100" s="305"/>
      <c r="H100" s="305"/>
      <c r="I100" s="305"/>
      <c r="J100" s="305"/>
      <c r="K100" s="305"/>
      <c r="L100" s="305"/>
      <c r="M100" s="305"/>
      <c r="N100" s="305"/>
      <c r="O100" s="305"/>
    </row>
    <row r="101" spans="3:16" s="17" customFormat="1" ht="38.25" customHeight="1" x14ac:dyDescent="0.55000000000000004">
      <c r="D101" s="301"/>
      <c r="E101" s="302"/>
      <c r="F101" s="302"/>
      <c r="G101" s="303"/>
      <c r="H101" s="188" t="s">
        <v>24</v>
      </c>
      <c r="I101" s="189"/>
      <c r="J101" s="189" t="s">
        <v>22</v>
      </c>
      <c r="K101" s="189"/>
      <c r="L101" s="189" t="s">
        <v>23</v>
      </c>
      <c r="M101" s="189"/>
      <c r="N101" s="189" t="s">
        <v>25</v>
      </c>
      <c r="O101" s="189"/>
    </row>
    <row r="102" spans="3:16" s="17" customFormat="1" ht="21.75" customHeight="1" x14ac:dyDescent="0.55000000000000004">
      <c r="C102" s="47"/>
      <c r="D102" s="190" t="s">
        <v>41</v>
      </c>
      <c r="E102" s="191"/>
      <c r="F102" s="191"/>
      <c r="G102" s="192"/>
      <c r="H102" s="213"/>
      <c r="I102" s="213"/>
      <c r="J102" s="213"/>
      <c r="K102" s="213"/>
      <c r="L102" s="213"/>
      <c r="M102" s="213"/>
      <c r="N102" s="213"/>
      <c r="O102" s="213"/>
    </row>
    <row r="103" spans="3:16" s="17" customFormat="1" ht="21.75" customHeight="1" x14ac:dyDescent="0.55000000000000004">
      <c r="C103" s="47"/>
      <c r="D103" s="190" t="s">
        <v>171</v>
      </c>
      <c r="E103" s="191"/>
      <c r="F103" s="191"/>
      <c r="G103" s="192"/>
      <c r="H103" s="213"/>
      <c r="I103" s="213"/>
      <c r="J103" s="213"/>
      <c r="K103" s="213"/>
      <c r="L103" s="213"/>
      <c r="M103" s="213"/>
      <c r="N103" s="213"/>
      <c r="O103" s="213"/>
    </row>
    <row r="104" spans="3:16" s="17" customFormat="1" ht="21.75" customHeight="1" x14ac:dyDescent="0.55000000000000004">
      <c r="C104" s="47"/>
      <c r="D104" s="190" t="s">
        <v>42</v>
      </c>
      <c r="E104" s="191"/>
      <c r="F104" s="191"/>
      <c r="G104" s="192"/>
      <c r="H104" s="213"/>
      <c r="I104" s="213"/>
      <c r="J104" s="213"/>
      <c r="K104" s="213"/>
      <c r="L104" s="213"/>
      <c r="M104" s="213"/>
      <c r="N104" s="213"/>
      <c r="O104" s="213"/>
    </row>
    <row r="105" spans="3:16" s="17" customFormat="1" ht="21.75" customHeight="1" x14ac:dyDescent="0.55000000000000004">
      <c r="C105" s="47"/>
      <c r="D105" s="163" t="s">
        <v>43</v>
      </c>
      <c r="E105" s="191"/>
      <c r="F105" s="191"/>
      <c r="G105" s="192"/>
      <c r="H105" s="213"/>
      <c r="I105" s="213"/>
      <c r="J105" s="213"/>
      <c r="K105" s="213"/>
      <c r="L105" s="213"/>
      <c r="M105" s="213"/>
      <c r="N105" s="213"/>
      <c r="O105" s="213"/>
    </row>
    <row r="106" spans="3:16" s="17" customFormat="1" ht="12.75" customHeight="1" x14ac:dyDescent="0.55000000000000004">
      <c r="D106" s="48"/>
      <c r="E106" s="49"/>
      <c r="F106" s="49"/>
      <c r="G106" s="49"/>
      <c r="H106" s="50"/>
      <c r="I106" s="50"/>
      <c r="J106" s="50"/>
      <c r="K106" s="50"/>
      <c r="L106" s="50"/>
      <c r="M106" s="50"/>
    </row>
    <row r="107" spans="3:16" s="17" customFormat="1" ht="20.25" customHeight="1" x14ac:dyDescent="0.55000000000000004">
      <c r="D107" s="48"/>
      <c r="E107" s="49"/>
      <c r="J107" s="49"/>
      <c r="K107" s="49"/>
      <c r="L107" s="51" t="s">
        <v>216</v>
      </c>
      <c r="M107" s="51"/>
      <c r="N107" s="51"/>
    </row>
    <row r="108" spans="3:16" s="17" customFormat="1" ht="37.5" customHeight="1" x14ac:dyDescent="0.55000000000000004">
      <c r="D108" s="300" t="s">
        <v>237</v>
      </c>
      <c r="E108" s="300"/>
      <c r="F108" s="300"/>
      <c r="G108" s="300"/>
      <c r="H108" s="300"/>
      <c r="I108" s="300"/>
      <c r="J108" s="300"/>
      <c r="K108" s="300"/>
      <c r="L108" s="300"/>
      <c r="M108" s="300"/>
      <c r="N108" s="300"/>
      <c r="O108" s="300"/>
    </row>
    <row r="109" spans="3:16" s="17" customFormat="1" ht="27" customHeight="1" x14ac:dyDescent="0.55000000000000004">
      <c r="D109" s="48"/>
      <c r="E109" s="49"/>
      <c r="J109" s="49"/>
      <c r="K109" s="49"/>
      <c r="L109" s="51"/>
      <c r="M109" s="51"/>
      <c r="N109" s="51"/>
    </row>
    <row r="110" spans="3:16" s="17" customFormat="1" ht="45.75" customHeight="1" x14ac:dyDescent="0.55000000000000004">
      <c r="C110" s="199" t="s">
        <v>265</v>
      </c>
      <c r="D110" s="199"/>
      <c r="E110" s="199"/>
      <c r="F110" s="199"/>
      <c r="G110" s="199"/>
      <c r="H110" s="199"/>
      <c r="I110" s="199"/>
      <c r="J110" s="199"/>
      <c r="K110" s="199"/>
      <c r="L110" s="199"/>
      <c r="M110" s="199"/>
      <c r="N110" s="199"/>
      <c r="O110" s="199"/>
    </row>
    <row r="111" spans="3:16" s="17" customFormat="1" ht="69.75" customHeight="1" x14ac:dyDescent="0.55000000000000004">
      <c r="D111" s="261"/>
      <c r="E111" s="262"/>
      <c r="F111" s="262"/>
      <c r="G111" s="262"/>
      <c r="H111" s="262"/>
      <c r="I111" s="262"/>
      <c r="J111" s="262"/>
      <c r="K111" s="262"/>
      <c r="L111" s="262"/>
      <c r="M111" s="262"/>
      <c r="N111" s="262"/>
      <c r="O111" s="263"/>
    </row>
    <row r="114" spans="2:59" ht="22.5" x14ac:dyDescent="0.55000000000000004">
      <c r="B114" s="298" t="s">
        <v>170</v>
      </c>
      <c r="C114" s="298"/>
      <c r="D114" s="298"/>
      <c r="E114" s="298"/>
      <c r="F114" s="298"/>
      <c r="G114" s="298"/>
      <c r="H114" s="298"/>
      <c r="I114" s="298"/>
      <c r="J114" s="298"/>
      <c r="K114" s="298"/>
      <c r="L114" s="298"/>
      <c r="M114" s="298"/>
      <c r="N114" s="298"/>
      <c r="O114" s="298"/>
      <c r="P114" s="298"/>
      <c r="Q114" s="52"/>
      <c r="AE114" s="52"/>
      <c r="AS114" s="52"/>
      <c r="BG114" s="52"/>
    </row>
  </sheetData>
  <sheetProtection sheet="1" selectLockedCells="1"/>
  <mergeCells count="268">
    <mergeCell ref="AW57:AX57"/>
    <mergeCell ref="AU58:AX58"/>
    <mergeCell ref="AG58:AJ58"/>
    <mergeCell ref="AG60:AJ60"/>
    <mergeCell ref="BI71:BS71"/>
    <mergeCell ref="BI59:BL59"/>
    <mergeCell ref="BI65:BL66"/>
    <mergeCell ref="BM65:BR65"/>
    <mergeCell ref="BI67:BL67"/>
    <mergeCell ref="BI68:BL68"/>
    <mergeCell ref="AU68:AX68"/>
    <mergeCell ref="AU69:AX69"/>
    <mergeCell ref="AU70:AX70"/>
    <mergeCell ref="AU71:BE71"/>
    <mergeCell ref="AU60:AX60"/>
    <mergeCell ref="AU61:BE61"/>
    <mergeCell ref="AU65:AX66"/>
    <mergeCell ref="AY65:BD65"/>
    <mergeCell ref="AU67:AX67"/>
    <mergeCell ref="AU59:AX59"/>
    <mergeCell ref="AU64:BE64"/>
    <mergeCell ref="BI64:BS64"/>
    <mergeCell ref="BI60:BL60"/>
    <mergeCell ref="BI61:BS61"/>
    <mergeCell ref="BH28:BS28"/>
    <mergeCell ref="BI30:BL31"/>
    <mergeCell ref="BM30:BR30"/>
    <mergeCell ref="BI32:BL32"/>
    <mergeCell ref="BI33:BL33"/>
    <mergeCell ref="BI34:BL34"/>
    <mergeCell ref="BI35:BL35"/>
    <mergeCell ref="BI36:BL36"/>
    <mergeCell ref="BI39:BL40"/>
    <mergeCell ref="BM39:BR39"/>
    <mergeCell ref="AU55:AX55"/>
    <mergeCell ref="BI41:BL41"/>
    <mergeCell ref="BI42:BI46"/>
    <mergeCell ref="BJ42:BL42"/>
    <mergeCell ref="BJ43:BL43"/>
    <mergeCell ref="BJ44:BL44"/>
    <mergeCell ref="BJ45:BL45"/>
    <mergeCell ref="BI69:BL69"/>
    <mergeCell ref="BI70:BL70"/>
    <mergeCell ref="BJ46:BL46"/>
    <mergeCell ref="BI47:BL47"/>
    <mergeCell ref="AU51:BE51"/>
    <mergeCell ref="BI51:BS51"/>
    <mergeCell ref="BI58:BL58"/>
    <mergeCell ref="BG50:BG51"/>
    <mergeCell ref="BI52:BL53"/>
    <mergeCell ref="BM52:BR52"/>
    <mergeCell ref="BI54:BL54"/>
    <mergeCell ref="BI55:BL55"/>
    <mergeCell ref="BI56:BJ57"/>
    <mergeCell ref="BK56:BL56"/>
    <mergeCell ref="BK57:BL57"/>
    <mergeCell ref="AU56:AV57"/>
    <mergeCell ref="AW56:AX56"/>
    <mergeCell ref="AH45:AJ45"/>
    <mergeCell ref="AG71:AQ71"/>
    <mergeCell ref="AT28:BE28"/>
    <mergeCell ref="AU30:AX31"/>
    <mergeCell ref="AY30:BD30"/>
    <mergeCell ref="AU32:AX32"/>
    <mergeCell ref="AU33:AX33"/>
    <mergeCell ref="AU34:AX34"/>
    <mergeCell ref="AU35:AX35"/>
    <mergeCell ref="AU36:AX36"/>
    <mergeCell ref="AU39:AX40"/>
    <mergeCell ref="AY39:BD39"/>
    <mergeCell ref="AU41:AX41"/>
    <mergeCell ref="AU42:AU46"/>
    <mergeCell ref="AV42:AX42"/>
    <mergeCell ref="AV43:AX43"/>
    <mergeCell ref="AV44:AX44"/>
    <mergeCell ref="AV45:AX45"/>
    <mergeCell ref="AV46:AX46"/>
    <mergeCell ref="AU47:AX47"/>
    <mergeCell ref="AS50:AS51"/>
    <mergeCell ref="AU52:AX53"/>
    <mergeCell ref="AY52:BD52"/>
    <mergeCell ref="AU54:AX54"/>
    <mergeCell ref="AK52:AP52"/>
    <mergeCell ref="AG61:AQ61"/>
    <mergeCell ref="AG65:AJ66"/>
    <mergeCell ref="AK65:AP65"/>
    <mergeCell ref="AG67:AJ67"/>
    <mergeCell ref="AG68:AJ68"/>
    <mergeCell ref="AG69:AJ69"/>
    <mergeCell ref="AG70:AJ70"/>
    <mergeCell ref="AG59:AJ59"/>
    <mergeCell ref="AG64:AQ64"/>
    <mergeCell ref="AG55:AJ55"/>
    <mergeCell ref="AG56:AH57"/>
    <mergeCell ref="AI56:AJ56"/>
    <mergeCell ref="AI57:AJ57"/>
    <mergeCell ref="S41:V41"/>
    <mergeCell ref="S42:S46"/>
    <mergeCell ref="T42:V42"/>
    <mergeCell ref="T43:V43"/>
    <mergeCell ref="T44:V44"/>
    <mergeCell ref="T45:V45"/>
    <mergeCell ref="T46:V46"/>
    <mergeCell ref="S47:V47"/>
    <mergeCell ref="AH46:AJ46"/>
    <mergeCell ref="AG47:AJ47"/>
    <mergeCell ref="AE50:AE51"/>
    <mergeCell ref="AG51:AQ51"/>
    <mergeCell ref="S52:V53"/>
    <mergeCell ref="W52:AB52"/>
    <mergeCell ref="S54:V54"/>
    <mergeCell ref="S55:V55"/>
    <mergeCell ref="S56:T57"/>
    <mergeCell ref="U56:V56"/>
    <mergeCell ref="U57:V57"/>
    <mergeCell ref="AG52:AJ53"/>
    <mergeCell ref="R28:AC28"/>
    <mergeCell ref="S30:V31"/>
    <mergeCell ref="W30:AB30"/>
    <mergeCell ref="S32:V32"/>
    <mergeCell ref="S33:V33"/>
    <mergeCell ref="S34:V34"/>
    <mergeCell ref="S35:V35"/>
    <mergeCell ref="S36:V36"/>
    <mergeCell ref="AG54:AJ54"/>
    <mergeCell ref="AF28:AQ28"/>
    <mergeCell ref="AG30:AJ31"/>
    <mergeCell ref="AK30:AP30"/>
    <mergeCell ref="AG32:AJ32"/>
    <mergeCell ref="AG33:AJ33"/>
    <mergeCell ref="AG34:AJ34"/>
    <mergeCell ref="AG35:AJ35"/>
    <mergeCell ref="AG36:AJ36"/>
    <mergeCell ref="AG39:AJ40"/>
    <mergeCell ref="AK39:AP39"/>
    <mergeCell ref="AG41:AJ41"/>
    <mergeCell ref="AG42:AG46"/>
    <mergeCell ref="AH42:AJ42"/>
    <mergeCell ref="AH43:AJ43"/>
    <mergeCell ref="AH44:AJ44"/>
    <mergeCell ref="D95:H95"/>
    <mergeCell ref="K95:P98"/>
    <mergeCell ref="D96:H96"/>
    <mergeCell ref="D98:H98"/>
    <mergeCell ref="D97:H97"/>
    <mergeCell ref="D78:G79"/>
    <mergeCell ref="D68:G68"/>
    <mergeCell ref="D69:G69"/>
    <mergeCell ref="Q50:Q51"/>
    <mergeCell ref="D64:N64"/>
    <mergeCell ref="D82:G82"/>
    <mergeCell ref="D81:G81"/>
    <mergeCell ref="D80:G80"/>
    <mergeCell ref="H78:M78"/>
    <mergeCell ref="H39:M39"/>
    <mergeCell ref="S39:V40"/>
    <mergeCell ref="W39:AB39"/>
    <mergeCell ref="D76:N76"/>
    <mergeCell ref="C94:N94"/>
    <mergeCell ref="S51:AC51"/>
    <mergeCell ref="S71:AC71"/>
    <mergeCell ref="S58:V58"/>
    <mergeCell ref="S60:V60"/>
    <mergeCell ref="S61:AC61"/>
    <mergeCell ref="S65:V66"/>
    <mergeCell ref="W65:AB65"/>
    <mergeCell ref="S67:V67"/>
    <mergeCell ref="S68:V68"/>
    <mergeCell ref="S69:V69"/>
    <mergeCell ref="S70:V70"/>
    <mergeCell ref="S59:V59"/>
    <mergeCell ref="S64:AC64"/>
    <mergeCell ref="G9:M9"/>
    <mergeCell ref="G8:M8"/>
    <mergeCell ref="D59:G59"/>
    <mergeCell ref="D51:N51"/>
    <mergeCell ref="B50:B51"/>
    <mergeCell ref="B19:B20"/>
    <mergeCell ref="D111:O111"/>
    <mergeCell ref="D14:E14"/>
    <mergeCell ref="D17:E17"/>
    <mergeCell ref="D36:G36"/>
    <mergeCell ref="E45:G45"/>
    <mergeCell ref="E46:G46"/>
    <mergeCell ref="D21:G21"/>
    <mergeCell ref="D22:G22"/>
    <mergeCell ref="D23:G23"/>
    <mergeCell ref="D24:G24"/>
    <mergeCell ref="D25:G25"/>
    <mergeCell ref="D26:G26"/>
    <mergeCell ref="C28:N28"/>
    <mergeCell ref="D33:G33"/>
    <mergeCell ref="D65:G66"/>
    <mergeCell ref="D54:G54"/>
    <mergeCell ref="D70:G70"/>
    <mergeCell ref="D85:G85"/>
    <mergeCell ref="L103:M103"/>
    <mergeCell ref="H101:I101"/>
    <mergeCell ref="J101:K101"/>
    <mergeCell ref="L101:M101"/>
    <mergeCell ref="D86:N86"/>
    <mergeCell ref="N103:O103"/>
    <mergeCell ref="C100:O100"/>
    <mergeCell ref="B4:P5"/>
    <mergeCell ref="D6:E6"/>
    <mergeCell ref="G6:M6"/>
    <mergeCell ref="D7:E7"/>
    <mergeCell ref="G7:I7"/>
    <mergeCell ref="K7:M7"/>
    <mergeCell ref="D8:F8"/>
    <mergeCell ref="D58:G58"/>
    <mergeCell ref="D60:G60"/>
    <mergeCell ref="D39:G40"/>
    <mergeCell ref="D42:D46"/>
    <mergeCell ref="E44:G44"/>
    <mergeCell ref="H52:M52"/>
    <mergeCell ref="D52:G53"/>
    <mergeCell ref="D41:G41"/>
    <mergeCell ref="E42:G42"/>
    <mergeCell ref="E43:G43"/>
    <mergeCell ref="B114:P114"/>
    <mergeCell ref="D77:N77"/>
    <mergeCell ref="C110:O110"/>
    <mergeCell ref="D104:G104"/>
    <mergeCell ref="H104:I104"/>
    <mergeCell ref="J104:K104"/>
    <mergeCell ref="L104:M104"/>
    <mergeCell ref="N104:O104"/>
    <mergeCell ref="D105:G105"/>
    <mergeCell ref="H105:I105"/>
    <mergeCell ref="J105:K105"/>
    <mergeCell ref="L105:M105"/>
    <mergeCell ref="N105:O105"/>
    <mergeCell ref="D108:O108"/>
    <mergeCell ref="D101:G101"/>
    <mergeCell ref="D102:G102"/>
    <mergeCell ref="H102:I102"/>
    <mergeCell ref="J102:K102"/>
    <mergeCell ref="L102:M102"/>
    <mergeCell ref="N102:O102"/>
    <mergeCell ref="N101:O101"/>
    <mergeCell ref="D103:G103"/>
    <mergeCell ref="H103:I103"/>
    <mergeCell ref="J103:K103"/>
    <mergeCell ref="C20:M20"/>
    <mergeCell ref="C88:N88"/>
    <mergeCell ref="D89:H89"/>
    <mergeCell ref="D90:H90"/>
    <mergeCell ref="D91:H91"/>
    <mergeCell ref="D92:H92"/>
    <mergeCell ref="K89:P92"/>
    <mergeCell ref="D72:N72"/>
    <mergeCell ref="H65:M65"/>
    <mergeCell ref="D30:G31"/>
    <mergeCell ref="D67:G67"/>
    <mergeCell ref="H30:M30"/>
    <mergeCell ref="D55:G55"/>
    <mergeCell ref="D61:N61"/>
    <mergeCell ref="F56:G56"/>
    <mergeCell ref="F57:G57"/>
    <mergeCell ref="D56:E57"/>
    <mergeCell ref="D71:N71"/>
    <mergeCell ref="D32:G32"/>
    <mergeCell ref="D34:G34"/>
    <mergeCell ref="D35:G35"/>
    <mergeCell ref="D47:G47"/>
    <mergeCell ref="D84:G84"/>
    <mergeCell ref="D83:G83"/>
  </mergeCells>
  <phoneticPr fontId="2"/>
  <pageMargins left="0.25" right="0.25" top="0.75" bottom="0.75" header="0.3" footer="0.3"/>
  <pageSetup paperSize="9" scale="72" fitToHeight="0" orientation="portrait" r:id="rId1"/>
  <rowBreaks count="3" manualBreakCount="3">
    <brk id="27" min="1" max="15" man="1"/>
    <brk id="72" min="1" max="15" man="1"/>
    <brk id="99" min="1"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62102-1957-4C32-A35B-6A299822CA34}">
  <dimension ref="A1:LP2"/>
  <sheetViews>
    <sheetView workbookViewId="0"/>
  </sheetViews>
  <sheetFormatPr defaultColWidth="9" defaultRowHeight="18" x14ac:dyDescent="0.55000000000000004"/>
  <cols>
    <col min="1" max="16384" width="9" style="157"/>
  </cols>
  <sheetData>
    <row r="1" spans="1:328" s="159" customFormat="1" ht="72" x14ac:dyDescent="0.55000000000000004">
      <c r="A1" s="159" t="s">
        <v>14</v>
      </c>
      <c r="B1" s="159" t="s">
        <v>289</v>
      </c>
      <c r="C1" s="159" t="s">
        <v>290</v>
      </c>
      <c r="D1" s="159" t="s">
        <v>291</v>
      </c>
      <c r="E1" s="159" t="s">
        <v>292</v>
      </c>
      <c r="F1" s="159" t="s">
        <v>293</v>
      </c>
      <c r="G1" s="159" t="s">
        <v>294</v>
      </c>
      <c r="H1" s="159" t="s">
        <v>295</v>
      </c>
      <c r="I1" s="159" t="s">
        <v>296</v>
      </c>
      <c r="J1" s="159" t="s">
        <v>297</v>
      </c>
      <c r="K1" s="159" t="s">
        <v>298</v>
      </c>
      <c r="L1" s="159" t="s">
        <v>299</v>
      </c>
      <c r="M1" s="159" t="s">
        <v>304</v>
      </c>
      <c r="N1" s="159" t="s">
        <v>305</v>
      </c>
      <c r="O1" s="159" t="s">
        <v>306</v>
      </c>
      <c r="P1" s="159" t="s">
        <v>307</v>
      </c>
      <c r="Q1" s="159" t="s">
        <v>308</v>
      </c>
      <c r="R1" s="159" t="s">
        <v>309</v>
      </c>
      <c r="S1" s="159" t="s">
        <v>310</v>
      </c>
      <c r="T1" s="159" t="s">
        <v>311</v>
      </c>
      <c r="U1" s="159" t="s">
        <v>312</v>
      </c>
      <c r="V1" s="159" t="s">
        <v>313</v>
      </c>
      <c r="W1" s="159" t="s">
        <v>314</v>
      </c>
      <c r="X1" s="159" t="s">
        <v>315</v>
      </c>
      <c r="Y1" s="159" t="s">
        <v>316</v>
      </c>
      <c r="Z1" s="159" t="s">
        <v>317</v>
      </c>
      <c r="AA1" s="159" t="s">
        <v>318</v>
      </c>
      <c r="AB1" s="159" t="s">
        <v>319</v>
      </c>
      <c r="AC1" s="159" t="s">
        <v>320</v>
      </c>
      <c r="AD1" s="159" t="s">
        <v>321</v>
      </c>
      <c r="AE1" s="159" t="s">
        <v>322</v>
      </c>
      <c r="AF1" s="159" t="s">
        <v>323</v>
      </c>
      <c r="AG1" s="159" t="s">
        <v>301</v>
      </c>
      <c r="AH1" s="159" t="s">
        <v>300</v>
      </c>
      <c r="AI1" s="159" t="s">
        <v>302</v>
      </c>
      <c r="AJ1" s="159" t="s">
        <v>303</v>
      </c>
      <c r="AK1" s="159" t="s">
        <v>351</v>
      </c>
      <c r="AL1" s="159" t="s">
        <v>352</v>
      </c>
      <c r="AM1" s="159" t="s">
        <v>353</v>
      </c>
      <c r="AN1" s="159" t="s">
        <v>354</v>
      </c>
      <c r="AO1" s="159" t="s">
        <v>355</v>
      </c>
      <c r="AP1" s="159" t="s">
        <v>356</v>
      </c>
      <c r="AQ1" s="159" t="s">
        <v>357</v>
      </c>
      <c r="AR1" s="159" t="s">
        <v>358</v>
      </c>
      <c r="AS1" s="159" t="s">
        <v>359</v>
      </c>
      <c r="AT1" s="159" t="s">
        <v>360</v>
      </c>
      <c r="AU1" s="159" t="s">
        <v>361</v>
      </c>
      <c r="AV1" s="159" t="s">
        <v>362</v>
      </c>
      <c r="AW1" s="159" t="s">
        <v>363</v>
      </c>
      <c r="AX1" s="159" t="s">
        <v>364</v>
      </c>
      <c r="AY1" s="159" t="s">
        <v>117</v>
      </c>
      <c r="AZ1" s="159" t="s">
        <v>118</v>
      </c>
      <c r="BA1" s="159" t="s">
        <v>365</v>
      </c>
      <c r="BB1" s="159" t="s">
        <v>366</v>
      </c>
      <c r="BC1" s="159" t="s">
        <v>367</v>
      </c>
      <c r="BD1" s="159" t="s">
        <v>368</v>
      </c>
      <c r="BE1" s="159" t="s">
        <v>116</v>
      </c>
      <c r="BF1" s="159" t="s">
        <v>369</v>
      </c>
      <c r="BG1" s="159" t="s">
        <v>690</v>
      </c>
      <c r="BH1" s="159" t="s">
        <v>698</v>
      </c>
      <c r="BI1" s="159" t="s">
        <v>695</v>
      </c>
      <c r="BJ1" s="159" t="s">
        <v>699</v>
      </c>
      <c r="BK1" s="159" t="s">
        <v>700</v>
      </c>
      <c r="BL1" s="159" t="s">
        <v>370</v>
      </c>
      <c r="BM1" s="159" t="s">
        <v>371</v>
      </c>
      <c r="BN1" s="159" t="s">
        <v>372</v>
      </c>
      <c r="BO1" s="159" t="s">
        <v>373</v>
      </c>
      <c r="BP1" s="159" t="s">
        <v>374</v>
      </c>
      <c r="BQ1" s="159" t="s">
        <v>375</v>
      </c>
      <c r="BR1" s="159" t="s">
        <v>376</v>
      </c>
      <c r="BS1" s="159" t="s">
        <v>377</v>
      </c>
      <c r="BT1" s="159" t="s">
        <v>378</v>
      </c>
      <c r="BU1" s="159" t="s">
        <v>385</v>
      </c>
      <c r="BV1" s="159" t="s">
        <v>379</v>
      </c>
      <c r="BW1" s="159" t="s">
        <v>380</v>
      </c>
      <c r="BX1" s="159" t="s">
        <v>325</v>
      </c>
      <c r="BY1" s="159" t="s">
        <v>326</v>
      </c>
      <c r="BZ1" s="159" t="s">
        <v>327</v>
      </c>
      <c r="CA1" s="159" t="s">
        <v>328</v>
      </c>
      <c r="CB1" s="159" t="s">
        <v>329</v>
      </c>
      <c r="CC1" s="159" t="s">
        <v>330</v>
      </c>
      <c r="CD1" s="159" t="s">
        <v>333</v>
      </c>
      <c r="CE1" s="159" t="s">
        <v>334</v>
      </c>
      <c r="CF1" s="159" t="s">
        <v>335</v>
      </c>
      <c r="CG1" s="159" t="s">
        <v>336</v>
      </c>
      <c r="CH1" s="159" t="s">
        <v>337</v>
      </c>
      <c r="CI1" s="159" t="s">
        <v>338</v>
      </c>
      <c r="CJ1" s="159" t="s">
        <v>339</v>
      </c>
      <c r="CK1" s="159" t="s">
        <v>340</v>
      </c>
      <c r="CL1" s="159" t="s">
        <v>341</v>
      </c>
      <c r="CM1" s="159" t="s">
        <v>342</v>
      </c>
      <c r="CN1" s="159" t="s">
        <v>343</v>
      </c>
      <c r="CO1" s="159" t="s">
        <v>344</v>
      </c>
      <c r="CP1" s="159" t="s">
        <v>345</v>
      </c>
      <c r="CQ1" s="159" t="s">
        <v>346</v>
      </c>
      <c r="CR1" s="159" t="s">
        <v>347</v>
      </c>
      <c r="CS1" s="159" t="s">
        <v>348</v>
      </c>
      <c r="CT1" s="159" t="s">
        <v>349</v>
      </c>
      <c r="CU1" s="159" t="s">
        <v>350</v>
      </c>
      <c r="CV1" s="159" t="s">
        <v>381</v>
      </c>
      <c r="CW1" s="159" t="s">
        <v>382</v>
      </c>
      <c r="CX1" s="159" t="s">
        <v>383</v>
      </c>
      <c r="CY1" s="159" t="s">
        <v>384</v>
      </c>
      <c r="CZ1" s="159" t="s">
        <v>386</v>
      </c>
      <c r="DA1" s="159" t="s">
        <v>387</v>
      </c>
      <c r="DB1" s="159" t="s">
        <v>388</v>
      </c>
      <c r="DC1" s="159" t="s">
        <v>389</v>
      </c>
      <c r="DD1" s="159" t="s">
        <v>390</v>
      </c>
      <c r="DE1" s="159" t="s">
        <v>391</v>
      </c>
      <c r="DF1" s="159" t="s">
        <v>392</v>
      </c>
      <c r="DG1" s="159" t="s">
        <v>393</v>
      </c>
      <c r="DH1" s="159" t="s">
        <v>394</v>
      </c>
      <c r="DI1" s="159" t="s">
        <v>395</v>
      </c>
      <c r="DJ1" s="159" t="s">
        <v>396</v>
      </c>
      <c r="DK1" s="159" t="s">
        <v>397</v>
      </c>
      <c r="DL1" s="159" t="s">
        <v>398</v>
      </c>
      <c r="DM1" s="159" t="s">
        <v>399</v>
      </c>
      <c r="DN1" s="159" t="s">
        <v>400</v>
      </c>
      <c r="DO1" s="159" t="s">
        <v>401</v>
      </c>
      <c r="DP1" s="159" t="s">
        <v>402</v>
      </c>
      <c r="DQ1" s="159" t="s">
        <v>403</v>
      </c>
      <c r="DR1" s="159" t="s">
        <v>404</v>
      </c>
      <c r="DS1" s="159" t="s">
        <v>405</v>
      </c>
      <c r="DT1" s="159" t="s">
        <v>406</v>
      </c>
      <c r="DU1" s="159" t="s">
        <v>407</v>
      </c>
      <c r="DV1" s="159" t="s">
        <v>408</v>
      </c>
      <c r="DW1" s="159" t="s">
        <v>409</v>
      </c>
      <c r="DX1" s="159" t="s">
        <v>410</v>
      </c>
      <c r="DY1" s="159" t="s">
        <v>411</v>
      </c>
      <c r="DZ1" s="159" t="s">
        <v>412</v>
      </c>
      <c r="EA1" s="159" t="s">
        <v>413</v>
      </c>
      <c r="EB1" s="159" t="s">
        <v>415</v>
      </c>
      <c r="EC1" s="159" t="s">
        <v>416</v>
      </c>
      <c r="ED1" s="159" t="s">
        <v>417</v>
      </c>
      <c r="EE1" s="159" t="s">
        <v>418</v>
      </c>
      <c r="EF1" s="159" t="s">
        <v>419</v>
      </c>
      <c r="EG1" s="159" t="s">
        <v>420</v>
      </c>
      <c r="EH1" s="159" t="s">
        <v>421</v>
      </c>
      <c r="EI1" s="159" t="s">
        <v>422</v>
      </c>
      <c r="EJ1" s="159" t="s">
        <v>437</v>
      </c>
      <c r="EK1" s="159" t="s">
        <v>438</v>
      </c>
      <c r="EL1" s="159" t="s">
        <v>439</v>
      </c>
      <c r="EM1" s="159" t="s">
        <v>440</v>
      </c>
      <c r="EN1" s="159" t="s">
        <v>441</v>
      </c>
      <c r="EO1" s="159" t="s">
        <v>442</v>
      </c>
      <c r="EP1" s="159" t="s">
        <v>443</v>
      </c>
      <c r="EQ1" s="159" t="s">
        <v>444</v>
      </c>
      <c r="ER1" s="159" t="s">
        <v>445</v>
      </c>
      <c r="ES1" s="159" t="s">
        <v>446</v>
      </c>
      <c r="ET1" s="159" t="s">
        <v>447</v>
      </c>
      <c r="EU1" s="159" t="s">
        <v>448</v>
      </c>
      <c r="EV1" s="159" t="s">
        <v>431</v>
      </c>
      <c r="EW1" s="159" t="s">
        <v>432</v>
      </c>
      <c r="EX1" s="159" t="s">
        <v>433</v>
      </c>
      <c r="EY1" s="159" t="s">
        <v>434</v>
      </c>
      <c r="EZ1" s="159" t="s">
        <v>435</v>
      </c>
      <c r="FA1" s="159" t="s">
        <v>436</v>
      </c>
      <c r="FB1" s="159" t="s">
        <v>423</v>
      </c>
      <c r="FC1" s="159" t="s">
        <v>424</v>
      </c>
      <c r="FD1" s="159" t="s">
        <v>425</v>
      </c>
      <c r="FE1" s="159" t="s">
        <v>426</v>
      </c>
      <c r="FF1" s="159" t="s">
        <v>427</v>
      </c>
      <c r="FG1" s="159" t="s">
        <v>428</v>
      </c>
      <c r="FH1" s="159" t="s">
        <v>429</v>
      </c>
      <c r="FI1" s="159" t="s">
        <v>430</v>
      </c>
      <c r="FJ1" s="159" t="s">
        <v>449</v>
      </c>
      <c r="FK1" s="159" t="s">
        <v>450</v>
      </c>
      <c r="FL1" s="159" t="s">
        <v>451</v>
      </c>
      <c r="FM1" s="159" t="s">
        <v>452</v>
      </c>
      <c r="FN1" s="159" t="s">
        <v>453</v>
      </c>
      <c r="FO1" s="159" t="s">
        <v>454</v>
      </c>
      <c r="FP1" s="159" t="s">
        <v>455</v>
      </c>
      <c r="FQ1" s="159" t="s">
        <v>456</v>
      </c>
      <c r="FR1" s="159" t="s">
        <v>457</v>
      </c>
      <c r="FS1" s="159" t="s">
        <v>458</v>
      </c>
      <c r="FT1" s="159" t="s">
        <v>459</v>
      </c>
      <c r="FU1" s="159" t="s">
        <v>460</v>
      </c>
      <c r="FV1" s="159" t="s">
        <v>461</v>
      </c>
      <c r="FW1" s="159" t="s">
        <v>462</v>
      </c>
      <c r="FX1" s="159" t="s">
        <v>463</v>
      </c>
      <c r="FY1" s="159" t="s">
        <v>610</v>
      </c>
      <c r="FZ1" s="159" t="s">
        <v>464</v>
      </c>
      <c r="GA1" s="159" t="s">
        <v>465</v>
      </c>
      <c r="GB1" s="159" t="s">
        <v>466</v>
      </c>
      <c r="GC1" s="159" t="s">
        <v>467</v>
      </c>
      <c r="GD1" s="159" t="s">
        <v>468</v>
      </c>
      <c r="GE1" s="159" t="s">
        <v>469</v>
      </c>
      <c r="GF1" s="159" t="s">
        <v>470</v>
      </c>
      <c r="GG1" s="159" t="s">
        <v>471</v>
      </c>
      <c r="GH1" s="159" t="s">
        <v>472</v>
      </c>
      <c r="GI1" s="159" t="s">
        <v>473</v>
      </c>
      <c r="GJ1" s="159" t="s">
        <v>474</v>
      </c>
      <c r="GK1" s="159" t="s">
        <v>475</v>
      </c>
      <c r="GL1" s="159" t="s">
        <v>476</v>
      </c>
      <c r="GM1" s="159" t="s">
        <v>477</v>
      </c>
      <c r="GN1" s="159" t="s">
        <v>478</v>
      </c>
      <c r="GO1" s="159" t="s">
        <v>479</v>
      </c>
      <c r="GP1" s="159" t="s">
        <v>480</v>
      </c>
      <c r="GQ1" s="159" t="s">
        <v>481</v>
      </c>
      <c r="GR1" s="159" t="s">
        <v>482</v>
      </c>
      <c r="GS1" s="159" t="s">
        <v>483</v>
      </c>
      <c r="GT1" s="159" t="s">
        <v>484</v>
      </c>
      <c r="GU1" s="159" t="s">
        <v>485</v>
      </c>
      <c r="GV1" s="159" t="s">
        <v>486</v>
      </c>
      <c r="GW1" s="159" t="s">
        <v>487</v>
      </c>
      <c r="GX1" s="159" t="s">
        <v>488</v>
      </c>
      <c r="GY1" s="159" t="s">
        <v>489</v>
      </c>
      <c r="GZ1" s="159" t="s">
        <v>490</v>
      </c>
      <c r="HA1" s="159" t="s">
        <v>491</v>
      </c>
      <c r="HB1" s="159" t="s">
        <v>492</v>
      </c>
      <c r="HC1" s="159" t="s">
        <v>493</v>
      </c>
      <c r="HD1" s="159" t="s">
        <v>494</v>
      </c>
      <c r="HE1" s="159" t="s">
        <v>495</v>
      </c>
      <c r="HF1" s="159" t="s">
        <v>496</v>
      </c>
      <c r="HG1" s="159" t="s">
        <v>497</v>
      </c>
      <c r="HH1" s="159" t="s">
        <v>498</v>
      </c>
      <c r="HI1" s="159" t="s">
        <v>499</v>
      </c>
      <c r="HJ1" s="159" t="s">
        <v>500</v>
      </c>
      <c r="HK1" s="159" t="s">
        <v>501</v>
      </c>
      <c r="HL1" s="159" t="s">
        <v>502</v>
      </c>
      <c r="HM1" s="159" t="s">
        <v>503</v>
      </c>
      <c r="HN1" s="159" t="s">
        <v>504</v>
      </c>
      <c r="HO1" s="159" t="s">
        <v>505</v>
      </c>
      <c r="HP1" s="159" t="s">
        <v>506</v>
      </c>
      <c r="HQ1" s="159" t="s">
        <v>507</v>
      </c>
      <c r="HR1" s="159" t="s">
        <v>508</v>
      </c>
      <c r="HS1" s="159" t="s">
        <v>509</v>
      </c>
      <c r="HT1" s="159" t="s">
        <v>510</v>
      </c>
      <c r="HU1" s="159" t="s">
        <v>511</v>
      </c>
      <c r="HV1" s="159" t="s">
        <v>512</v>
      </c>
      <c r="HW1" s="159" t="s">
        <v>513</v>
      </c>
      <c r="HX1" s="159" t="s">
        <v>514</v>
      </c>
      <c r="HY1" s="159" t="s">
        <v>515</v>
      </c>
      <c r="HZ1" s="159" t="s">
        <v>516</v>
      </c>
      <c r="IA1" s="159" t="s">
        <v>517</v>
      </c>
      <c r="IB1" s="159" t="s">
        <v>518</v>
      </c>
      <c r="IC1" s="159" t="s">
        <v>519</v>
      </c>
      <c r="ID1" s="159" t="s">
        <v>520</v>
      </c>
      <c r="IE1" s="159" t="s">
        <v>521</v>
      </c>
      <c r="IF1" s="159" t="s">
        <v>522</v>
      </c>
      <c r="IG1" s="159" t="s">
        <v>523</v>
      </c>
      <c r="IH1" s="159" t="s">
        <v>524</v>
      </c>
      <c r="II1" s="159" t="s">
        <v>525</v>
      </c>
      <c r="IJ1" s="159" t="s">
        <v>526</v>
      </c>
      <c r="IK1" s="159" t="s">
        <v>527</v>
      </c>
      <c r="IL1" s="159" t="s">
        <v>528</v>
      </c>
      <c r="IM1" s="159" t="s">
        <v>529</v>
      </c>
      <c r="IN1" s="159" t="s">
        <v>530</v>
      </c>
      <c r="IO1" s="159" t="s">
        <v>531</v>
      </c>
      <c r="IP1" s="159" t="s">
        <v>532</v>
      </c>
      <c r="IQ1" s="159" t="s">
        <v>533</v>
      </c>
      <c r="IR1" s="159" t="s">
        <v>534</v>
      </c>
      <c r="IS1" s="159" t="s">
        <v>535</v>
      </c>
      <c r="IT1" s="159" t="s">
        <v>536</v>
      </c>
      <c r="IU1" s="159" t="s">
        <v>537</v>
      </c>
      <c r="IV1" s="159" t="s">
        <v>538</v>
      </c>
      <c r="IW1" s="159" t="s">
        <v>539</v>
      </c>
      <c r="IX1" s="159" t="s">
        <v>540</v>
      </c>
      <c r="IY1" s="159" t="s">
        <v>541</v>
      </c>
      <c r="IZ1" s="159" t="s">
        <v>542</v>
      </c>
      <c r="JA1" s="159" t="s">
        <v>543</v>
      </c>
      <c r="JB1" s="159" t="s">
        <v>544</v>
      </c>
      <c r="JC1" s="159" t="s">
        <v>545</v>
      </c>
      <c r="JD1" s="159" t="s">
        <v>546</v>
      </c>
      <c r="JE1" s="159" t="s">
        <v>547</v>
      </c>
      <c r="JF1" s="159" t="s">
        <v>548</v>
      </c>
      <c r="JG1" s="159" t="s">
        <v>549</v>
      </c>
      <c r="JH1" s="159" t="s">
        <v>550</v>
      </c>
      <c r="JI1" s="159" t="s">
        <v>551</v>
      </c>
      <c r="JJ1" s="159" t="s">
        <v>552</v>
      </c>
      <c r="JK1" s="159" t="s">
        <v>553</v>
      </c>
      <c r="JL1" s="159" t="s">
        <v>554</v>
      </c>
      <c r="JM1" s="159" t="s">
        <v>555</v>
      </c>
      <c r="JN1" s="159" t="s">
        <v>556</v>
      </c>
      <c r="JO1" s="159" t="s">
        <v>557</v>
      </c>
      <c r="JP1" s="159" t="s">
        <v>558</v>
      </c>
      <c r="JQ1" s="159" t="s">
        <v>559</v>
      </c>
      <c r="JR1" s="159" t="s">
        <v>560</v>
      </c>
      <c r="JS1" s="159" t="s">
        <v>561</v>
      </c>
      <c r="JT1" s="159" t="s">
        <v>562</v>
      </c>
      <c r="JU1" s="159" t="s">
        <v>563</v>
      </c>
      <c r="JV1" s="159" t="s">
        <v>564</v>
      </c>
      <c r="JW1" s="159" t="s">
        <v>565</v>
      </c>
      <c r="JX1" s="159" t="s">
        <v>566</v>
      </c>
      <c r="JY1" s="159" t="s">
        <v>567</v>
      </c>
      <c r="JZ1" s="159" t="s">
        <v>568</v>
      </c>
      <c r="KA1" s="159" t="s">
        <v>569</v>
      </c>
      <c r="KB1" s="159" t="s">
        <v>570</v>
      </c>
      <c r="KC1" s="159" t="s">
        <v>571</v>
      </c>
      <c r="KD1" s="159" t="s">
        <v>572</v>
      </c>
      <c r="KE1" s="159" t="s">
        <v>573</v>
      </c>
      <c r="KF1" s="159" t="s">
        <v>574</v>
      </c>
      <c r="KG1" s="159" t="s">
        <v>575</v>
      </c>
      <c r="KH1" s="159" t="s">
        <v>576</v>
      </c>
      <c r="KI1" s="159" t="s">
        <v>577</v>
      </c>
      <c r="KJ1" s="159" t="s">
        <v>578</v>
      </c>
      <c r="KK1" s="159" t="s">
        <v>579</v>
      </c>
      <c r="KL1" s="159" t="s">
        <v>580</v>
      </c>
      <c r="KM1" s="159" t="s">
        <v>581</v>
      </c>
      <c r="KN1" s="159" t="s">
        <v>582</v>
      </c>
      <c r="KO1" s="159" t="s">
        <v>583</v>
      </c>
      <c r="KP1" s="159" t="s">
        <v>584</v>
      </c>
      <c r="KQ1" s="159" t="s">
        <v>585</v>
      </c>
      <c r="KR1" s="159" t="s">
        <v>586</v>
      </c>
      <c r="KS1" s="159" t="s">
        <v>587</v>
      </c>
      <c r="KT1" s="159" t="s">
        <v>588</v>
      </c>
      <c r="KU1" s="159" t="s">
        <v>589</v>
      </c>
      <c r="KV1" s="159" t="s">
        <v>590</v>
      </c>
      <c r="KW1" s="159" t="s">
        <v>591</v>
      </c>
      <c r="KX1" s="159" t="s">
        <v>592</v>
      </c>
      <c r="KY1" s="159" t="s">
        <v>593</v>
      </c>
      <c r="KZ1" s="159" t="s">
        <v>594</v>
      </c>
      <c r="LA1" s="159" t="s">
        <v>595</v>
      </c>
      <c r="LB1" s="159" t="s">
        <v>596</v>
      </c>
      <c r="LC1" s="159" t="s">
        <v>597</v>
      </c>
      <c r="LD1" s="159" t="s">
        <v>598</v>
      </c>
      <c r="LE1" s="159" t="s">
        <v>599</v>
      </c>
      <c r="LF1" s="159" t="s">
        <v>600</v>
      </c>
      <c r="LG1" s="159" t="s">
        <v>601</v>
      </c>
      <c r="LH1" s="159" t="s">
        <v>602</v>
      </c>
      <c r="LI1" s="159" t="s">
        <v>603</v>
      </c>
      <c r="LJ1" s="159" t="s">
        <v>604</v>
      </c>
      <c r="LK1" s="159" t="s">
        <v>605</v>
      </c>
      <c r="LL1" s="159" t="s">
        <v>606</v>
      </c>
      <c r="LM1" s="159" t="s">
        <v>607</v>
      </c>
      <c r="LN1" s="159" t="s">
        <v>608</v>
      </c>
      <c r="LO1" s="159" t="s">
        <v>609</v>
      </c>
      <c r="LP1" s="159" t="s">
        <v>324</v>
      </c>
    </row>
    <row r="2" spans="1:328" x14ac:dyDescent="0.55000000000000004">
      <c r="A2" s="157">
        <f>病院調査!G6</f>
        <v>0</v>
      </c>
      <c r="B2" s="157">
        <f>病院調査!G7</f>
        <v>0</v>
      </c>
      <c r="C2" s="157">
        <f>病院調査!K7</f>
        <v>0</v>
      </c>
      <c r="D2" s="157">
        <f>病院調査!G8</f>
        <v>0</v>
      </c>
      <c r="E2" s="157">
        <f>病院調査!G9</f>
        <v>0</v>
      </c>
      <c r="F2" s="158">
        <f>病院調査!H13</f>
        <v>0</v>
      </c>
      <c r="G2" s="158">
        <f>病院調査!H14</f>
        <v>0</v>
      </c>
      <c r="H2" s="157">
        <f>病院調査!H16</f>
        <v>0</v>
      </c>
      <c r="I2" s="157">
        <f>病院調査!H17</f>
        <v>0</v>
      </c>
      <c r="J2" s="157">
        <f>病院調査!J21</f>
        <v>0</v>
      </c>
      <c r="K2" s="157">
        <f>病院調査!J22</f>
        <v>0</v>
      </c>
      <c r="L2" s="157">
        <f>病院調査!J23</f>
        <v>0</v>
      </c>
      <c r="M2" s="157">
        <f>病院調査!D30</f>
        <v>0</v>
      </c>
      <c r="N2" s="157">
        <f>病院調査!E30</f>
        <v>0</v>
      </c>
      <c r="O2" s="157">
        <f>病院調査!F30</f>
        <v>0</v>
      </c>
      <c r="P2" s="157">
        <f>病院調査!G30</f>
        <v>0</v>
      </c>
      <c r="Q2" s="157">
        <f>病院調査!H30</f>
        <v>0</v>
      </c>
      <c r="R2" s="157">
        <f>病院調査!I30</f>
        <v>0</v>
      </c>
      <c r="S2" s="157">
        <f>病院調査!J30</f>
        <v>0</v>
      </c>
      <c r="T2" s="157">
        <f>病院調査!K30</f>
        <v>0</v>
      </c>
      <c r="U2" s="157">
        <f>病院調査!L30</f>
        <v>0</v>
      </c>
      <c r="V2" s="157">
        <f>病院調査!M30</f>
        <v>0</v>
      </c>
      <c r="W2" s="157">
        <f>病院調査!N30</f>
        <v>0</v>
      </c>
      <c r="X2" s="157">
        <f>病院調査!O30</f>
        <v>0</v>
      </c>
      <c r="Y2" s="157">
        <f>病院調査!D34</f>
        <v>0</v>
      </c>
      <c r="Z2" s="157">
        <f>病院調査!E34</f>
        <v>0</v>
      </c>
      <c r="AA2" s="157">
        <f>病院調査!F34</f>
        <v>0</v>
      </c>
      <c r="AB2" s="157">
        <f>病院調査!G34</f>
        <v>0</v>
      </c>
      <c r="AC2" s="157">
        <f>病院調査!H34</f>
        <v>0</v>
      </c>
      <c r="AD2" s="157">
        <f>病院調査!I34</f>
        <v>0</v>
      </c>
      <c r="AE2" s="157">
        <f>病院調査!J34</f>
        <v>0</v>
      </c>
      <c r="AF2" s="157">
        <f>病院調査!K34</f>
        <v>0</v>
      </c>
      <c r="AG2" s="157">
        <f>病院調査!L34</f>
        <v>0</v>
      </c>
      <c r="AH2" s="157">
        <f>病院調査!M34</f>
        <v>0</v>
      </c>
      <c r="AI2" s="157">
        <f>病院調査!N34</f>
        <v>0</v>
      </c>
      <c r="AJ2" s="157">
        <f>病院調査!O34</f>
        <v>0</v>
      </c>
      <c r="AK2" s="158">
        <f>病院調査!H41</f>
        <v>0</v>
      </c>
      <c r="AL2" s="158">
        <f>病院調査!I41</f>
        <v>0</v>
      </c>
      <c r="AM2" s="158">
        <f>病院調査!J41</f>
        <v>0</v>
      </c>
      <c r="AN2" s="158">
        <f>病院調査!K41</f>
        <v>0</v>
      </c>
      <c r="AO2" s="158">
        <f>病院調査!L41</f>
        <v>0</v>
      </c>
      <c r="AP2" s="158">
        <f>病院調査!M41</f>
        <v>0</v>
      </c>
      <c r="AQ2" s="158">
        <f>病院調査!H42</f>
        <v>0</v>
      </c>
      <c r="AR2" s="158">
        <f>病院調査!I42</f>
        <v>0</v>
      </c>
      <c r="AS2" s="158">
        <f>病院調査!J42</f>
        <v>0</v>
      </c>
      <c r="AT2" s="158">
        <f>病院調査!K42</f>
        <v>0</v>
      </c>
      <c r="AU2" s="158">
        <f>病院調査!L42</f>
        <v>0</v>
      </c>
      <c r="AV2" s="158">
        <f>病院調査!M42</f>
        <v>0</v>
      </c>
      <c r="AW2" s="157">
        <f>病院調査!D48</f>
        <v>0</v>
      </c>
      <c r="AX2" s="157">
        <f>病院調査!D51</f>
        <v>0</v>
      </c>
      <c r="AY2" s="157">
        <f>病院調査!J57</f>
        <v>0</v>
      </c>
      <c r="AZ2" s="157">
        <f>病院調査!J58</f>
        <v>0</v>
      </c>
      <c r="BA2" s="157">
        <f>病院調査!J59</f>
        <v>0</v>
      </c>
      <c r="BB2" s="157">
        <f>病院調査!J60</f>
        <v>0</v>
      </c>
      <c r="BC2" s="157">
        <f>病院調査!J61</f>
        <v>0</v>
      </c>
      <c r="BD2" s="157">
        <f>病院調査!J62</f>
        <v>0</v>
      </c>
      <c r="BE2" s="157">
        <f>病院調査!J63</f>
        <v>0</v>
      </c>
      <c r="BF2" s="157">
        <f>病院調査!J66</f>
        <v>0</v>
      </c>
      <c r="BG2" s="157">
        <f>病院調査!J67</f>
        <v>0</v>
      </c>
      <c r="BH2" s="157">
        <f>病院調査!J68</f>
        <v>0</v>
      </c>
      <c r="BI2" s="157">
        <f>病院調査!J69</f>
        <v>0</v>
      </c>
      <c r="BJ2" s="157">
        <f>病院調査!J70</f>
        <v>0</v>
      </c>
      <c r="BK2" s="157">
        <f>病院調査!J71</f>
        <v>0</v>
      </c>
      <c r="BL2" s="158">
        <f>病院調査!K76</f>
        <v>0</v>
      </c>
      <c r="BM2" s="158">
        <f>病院調査!M76</f>
        <v>0</v>
      </c>
      <c r="BN2" s="158">
        <f>病院調査!K77</f>
        <v>0</v>
      </c>
      <c r="BO2" s="158">
        <f>病院調査!M77</f>
        <v>0</v>
      </c>
      <c r="BP2" s="157">
        <f>病院調査!J78</f>
        <v>0</v>
      </c>
      <c r="BQ2" s="157">
        <f>病院調査!J84</f>
        <v>0</v>
      </c>
      <c r="BR2" s="157">
        <f>病院調査!J85</f>
        <v>0</v>
      </c>
      <c r="BS2" s="157">
        <f>病院調査!J86</f>
        <v>0</v>
      </c>
      <c r="BT2" s="157">
        <f>病院調査!J87</f>
        <v>0</v>
      </c>
      <c r="BU2" s="157">
        <f>病院調査!J88</f>
        <v>0</v>
      </c>
      <c r="BV2" s="157">
        <f>病院調査!J89</f>
        <v>0</v>
      </c>
      <c r="BW2" s="157">
        <f>病院調査!D91</f>
        <v>0</v>
      </c>
      <c r="BX2" s="158">
        <f>病院調査!H99</f>
        <v>0</v>
      </c>
      <c r="BY2" s="158">
        <f>病院調査!I99</f>
        <v>0</v>
      </c>
      <c r="BZ2" s="158">
        <f>病院調査!J99</f>
        <v>0</v>
      </c>
      <c r="CA2" s="158">
        <f>病院調査!K99</f>
        <v>0</v>
      </c>
      <c r="CB2" s="158">
        <f>病院調査!L99</f>
        <v>0</v>
      </c>
      <c r="CC2" s="158">
        <f>病院調査!M99</f>
        <v>0</v>
      </c>
      <c r="CD2" s="158">
        <f>病院調査!H100</f>
        <v>0</v>
      </c>
      <c r="CE2" s="158">
        <f>病院調査!I100</f>
        <v>0</v>
      </c>
      <c r="CF2" s="158">
        <f>病院調査!J100</f>
        <v>0</v>
      </c>
      <c r="CG2" s="158">
        <f>病院調査!K100</f>
        <v>0</v>
      </c>
      <c r="CH2" s="158">
        <f>病院調査!L100</f>
        <v>0</v>
      </c>
      <c r="CI2" s="158">
        <f>病院調査!M100</f>
        <v>0</v>
      </c>
      <c r="CJ2" s="158">
        <f>病院調査!H101</f>
        <v>0</v>
      </c>
      <c r="CK2" s="158">
        <f>病院調査!I101</f>
        <v>0</v>
      </c>
      <c r="CL2" s="158">
        <f>病院調査!J101</f>
        <v>0</v>
      </c>
      <c r="CM2" s="158">
        <f>病院調査!K101</f>
        <v>0</v>
      </c>
      <c r="CN2" s="158">
        <f>病院調査!L101</f>
        <v>0</v>
      </c>
      <c r="CO2" s="158">
        <f>病院調査!M101</f>
        <v>0</v>
      </c>
      <c r="CP2" s="158">
        <f>病院調査!H102</f>
        <v>0</v>
      </c>
      <c r="CQ2" s="158">
        <f>病院調査!I102</f>
        <v>0</v>
      </c>
      <c r="CR2" s="158">
        <f>病院調査!J102</f>
        <v>0</v>
      </c>
      <c r="CS2" s="158">
        <f>病院調査!K102</f>
        <v>0</v>
      </c>
      <c r="CT2" s="158">
        <f>病院調査!L102</f>
        <v>0</v>
      </c>
      <c r="CU2" s="158">
        <f>病院調査!M102</f>
        <v>0</v>
      </c>
      <c r="CV2" s="157">
        <f>病院調査!J108</f>
        <v>0</v>
      </c>
      <c r="CW2" s="157">
        <f>病院調査!J109</f>
        <v>0</v>
      </c>
      <c r="CX2" s="157">
        <f>病院調査!J110</f>
        <v>0</v>
      </c>
      <c r="CY2" s="157">
        <f>病院調査!J111</f>
        <v>0</v>
      </c>
      <c r="CZ2" s="157">
        <f>病院調査!J112</f>
        <v>0</v>
      </c>
      <c r="DA2" s="157">
        <f>病院調査!D114</f>
        <v>0</v>
      </c>
      <c r="DB2" s="157">
        <f>病院調査!J119</f>
        <v>0</v>
      </c>
      <c r="DC2" s="157">
        <f>病院調査!L119</f>
        <v>0</v>
      </c>
      <c r="DD2" s="157">
        <f>病院調査!M119</f>
        <v>0</v>
      </c>
      <c r="DE2" s="157">
        <f>病院調査!N119</f>
        <v>0</v>
      </c>
      <c r="DF2" s="157">
        <f>病院調査!O119</f>
        <v>0</v>
      </c>
      <c r="DG2" s="157">
        <f>病院調査!J120</f>
        <v>0</v>
      </c>
      <c r="DH2" s="157">
        <f>病院調査!L120</f>
        <v>0</v>
      </c>
      <c r="DI2" s="157">
        <f>病院調査!M120</f>
        <v>0</v>
      </c>
      <c r="DJ2" s="157">
        <f>病院調査!N120</f>
        <v>0</v>
      </c>
      <c r="DK2" s="157">
        <f>病院調査!O120</f>
        <v>0</v>
      </c>
      <c r="DL2" s="157">
        <f>病院調査!J121</f>
        <v>0</v>
      </c>
      <c r="DM2" s="157">
        <f>病院調査!J122</f>
        <v>0</v>
      </c>
      <c r="DN2" s="157">
        <f>病院調査!J128</f>
        <v>0</v>
      </c>
      <c r="DO2" s="157">
        <f>病院調査!L128</f>
        <v>0</v>
      </c>
      <c r="DP2" s="157">
        <f>病院調査!M128</f>
        <v>0</v>
      </c>
      <c r="DQ2" s="157">
        <f>病院調査!N128</f>
        <v>0</v>
      </c>
      <c r="DR2" s="157">
        <f>病院調査!O128</f>
        <v>0</v>
      </c>
      <c r="DS2" s="157">
        <f>病院調査!J129</f>
        <v>0</v>
      </c>
      <c r="DT2" s="157">
        <f>病院調査!J135</f>
        <v>0</v>
      </c>
      <c r="DU2" s="157">
        <f>病院調査!J136</f>
        <v>0</v>
      </c>
      <c r="DV2" s="157">
        <f>病院調査!J137</f>
        <v>0</v>
      </c>
      <c r="DW2" s="157">
        <f>病院調査!J138</f>
        <v>0</v>
      </c>
      <c r="DX2" s="157">
        <f>病院調査!J139</f>
        <v>0</v>
      </c>
      <c r="DY2" s="157">
        <f>病院調査!J140</f>
        <v>0</v>
      </c>
      <c r="DZ2" s="157">
        <f>病院調査!J141</f>
        <v>0</v>
      </c>
      <c r="EA2" s="157">
        <f>病院調査!D143</f>
        <v>0</v>
      </c>
      <c r="EB2" s="157">
        <f>病院調査!K147</f>
        <v>0</v>
      </c>
      <c r="EC2" s="157">
        <f>病院調査!J148</f>
        <v>0</v>
      </c>
      <c r="ED2" s="158">
        <f>病院調査!H158</f>
        <v>0</v>
      </c>
      <c r="EE2" s="158">
        <f>病院調査!I158</f>
        <v>0</v>
      </c>
      <c r="EF2" s="158">
        <f>病院調査!J158</f>
        <v>0</v>
      </c>
      <c r="EG2" s="158">
        <f>病院調査!K158</f>
        <v>0</v>
      </c>
      <c r="EH2" s="158">
        <f>病院調査!L158</f>
        <v>0</v>
      </c>
      <c r="EI2" s="158">
        <f>病院調査!M158</f>
        <v>0</v>
      </c>
      <c r="EJ2" s="157">
        <f>病院調査!J163</f>
        <v>0</v>
      </c>
      <c r="EK2" s="157">
        <f>病院調査!L163</f>
        <v>0</v>
      </c>
      <c r="EL2" s="157">
        <f>病院調査!M163</f>
        <v>0</v>
      </c>
      <c r="EM2" s="157">
        <f>病院調査!N163</f>
        <v>0</v>
      </c>
      <c r="EN2" s="157">
        <f>病院調査!O163</f>
        <v>0</v>
      </c>
      <c r="EO2" s="157">
        <f>病院調査!J164</f>
        <v>0</v>
      </c>
      <c r="EP2" s="157">
        <f>病院調査!L164</f>
        <v>0</v>
      </c>
      <c r="EQ2" s="157">
        <f>病院調査!M164</f>
        <v>0</v>
      </c>
      <c r="ER2" s="157">
        <f>病院調査!N164</f>
        <v>0</v>
      </c>
      <c r="ES2" s="157">
        <f>病院調査!O164</f>
        <v>0</v>
      </c>
      <c r="ET2" s="157">
        <f>病院調査!J165</f>
        <v>0</v>
      </c>
      <c r="EU2" s="157">
        <f>病院調査!J166</f>
        <v>0</v>
      </c>
      <c r="EV2" s="157">
        <f>病院調査!J172</f>
        <v>0</v>
      </c>
      <c r="EW2" s="157">
        <f>病院調査!L172</f>
        <v>0</v>
      </c>
      <c r="EX2" s="157">
        <f>病院調査!M172</f>
        <v>0</v>
      </c>
      <c r="EY2" s="157">
        <f>病院調査!N172</f>
        <v>0</v>
      </c>
      <c r="EZ2" s="157">
        <f>病院調査!O172</f>
        <v>0</v>
      </c>
      <c r="FA2" s="157">
        <f>病院調査!J173</f>
        <v>0</v>
      </c>
      <c r="FB2" s="157">
        <f>病院調査!J179</f>
        <v>0</v>
      </c>
      <c r="FC2" s="157">
        <f>病院調査!J180</f>
        <v>0</v>
      </c>
      <c r="FD2" s="157">
        <f>病院調査!J181</f>
        <v>0</v>
      </c>
      <c r="FE2" s="157">
        <f>病院調査!J182</f>
        <v>0</v>
      </c>
      <c r="FF2" s="157">
        <f>病院調査!J183</f>
        <v>0</v>
      </c>
      <c r="FG2" s="157">
        <f>病院調査!J184</f>
        <v>0</v>
      </c>
      <c r="FH2" s="157">
        <f>病院調査!J185</f>
        <v>0</v>
      </c>
      <c r="FI2" s="157">
        <f>病院調査!D187</f>
        <v>0</v>
      </c>
      <c r="FJ2" s="157">
        <f>病院調査!J192</f>
        <v>0</v>
      </c>
      <c r="FK2" s="157">
        <f>病院調査!J193</f>
        <v>0</v>
      </c>
      <c r="FL2" s="157">
        <f>病院調査!K193</f>
        <v>0</v>
      </c>
      <c r="FM2" s="157">
        <f>病院調査!J194</f>
        <v>0</v>
      </c>
      <c r="FN2" s="157">
        <f>病院調査!K194</f>
        <v>0</v>
      </c>
      <c r="FO2" s="157">
        <f>病院調査!J195</f>
        <v>0</v>
      </c>
      <c r="FP2" s="157">
        <f>病院調査!K195</f>
        <v>0</v>
      </c>
      <c r="FQ2" s="157">
        <f>病院調査!J196</f>
        <v>0</v>
      </c>
      <c r="FR2" s="157">
        <f>病院調査!K196</f>
        <v>0</v>
      </c>
      <c r="FS2" s="157">
        <f>病院調査!J197</f>
        <v>0</v>
      </c>
      <c r="FT2" s="157">
        <f>病院調査!K197</f>
        <v>0</v>
      </c>
      <c r="FU2" s="157">
        <f>病院調査!J198</f>
        <v>0</v>
      </c>
      <c r="FV2" s="157">
        <f>病院調査!K198</f>
        <v>0</v>
      </c>
      <c r="FW2" s="157">
        <f>病院調査!J199</f>
        <v>0</v>
      </c>
      <c r="FX2" s="157">
        <f>病院調査!K199</f>
        <v>0</v>
      </c>
      <c r="FY2" s="157">
        <f>病院調査!D214</f>
        <v>0</v>
      </c>
      <c r="FZ2" s="158">
        <f>病院調査!H222</f>
        <v>0</v>
      </c>
      <c r="GA2" s="158">
        <f>病院調査!I222</f>
        <v>0</v>
      </c>
      <c r="GB2" s="158">
        <f>病院調査!J222</f>
        <v>0</v>
      </c>
      <c r="GC2" s="158">
        <f>病院調査!K222</f>
        <v>0</v>
      </c>
      <c r="GD2" s="158">
        <f>病院調査!L222</f>
        <v>0</v>
      </c>
      <c r="GE2" s="158">
        <f>病院調査!M222</f>
        <v>0</v>
      </c>
      <c r="GF2" s="158">
        <f>病院調査!N222</f>
        <v>0</v>
      </c>
      <c r="GG2" s="158">
        <f>病院調査!H223</f>
        <v>0</v>
      </c>
      <c r="GH2" s="158">
        <f>病院調査!I223</f>
        <v>0</v>
      </c>
      <c r="GI2" s="158">
        <f>病院調査!J223</f>
        <v>0</v>
      </c>
      <c r="GJ2" s="158">
        <f>病院調査!K223</f>
        <v>0</v>
      </c>
      <c r="GK2" s="158">
        <f>病院調査!L223</f>
        <v>0</v>
      </c>
      <c r="GL2" s="158">
        <f>病院調査!M223</f>
        <v>0</v>
      </c>
      <c r="GM2" s="158">
        <f>病院調査!N223</f>
        <v>0</v>
      </c>
      <c r="GN2" s="158">
        <f>病院調査!H224</f>
        <v>0</v>
      </c>
      <c r="GO2" s="158">
        <f>病院調査!I224</f>
        <v>0</v>
      </c>
      <c r="GP2" s="158">
        <f>病院調査!J224</f>
        <v>0</v>
      </c>
      <c r="GQ2" s="158">
        <f>病院調査!K224</f>
        <v>0</v>
      </c>
      <c r="GR2" s="158">
        <f>病院調査!L224</f>
        <v>0</v>
      </c>
      <c r="GS2" s="158">
        <f>病院調査!M224</f>
        <v>0</v>
      </c>
      <c r="GT2" s="158">
        <f>病院調査!N224</f>
        <v>0</v>
      </c>
      <c r="GU2" s="158">
        <f>病院調査!H225</f>
        <v>0</v>
      </c>
      <c r="GV2" s="158">
        <f>病院調査!I225</f>
        <v>0</v>
      </c>
      <c r="GW2" s="158">
        <f>病院調査!J225</f>
        <v>0</v>
      </c>
      <c r="GX2" s="158">
        <f>病院調査!K225</f>
        <v>0</v>
      </c>
      <c r="GY2" s="158">
        <f>病院調査!L225</f>
        <v>0</v>
      </c>
      <c r="GZ2" s="158">
        <f>病院調査!M225</f>
        <v>0</v>
      </c>
      <c r="HA2" s="158">
        <f>病院調査!N225</f>
        <v>0</v>
      </c>
      <c r="HB2" s="158">
        <f>病院調査!H226</f>
        <v>0</v>
      </c>
      <c r="HC2" s="158">
        <f>病院調査!I226</f>
        <v>0</v>
      </c>
      <c r="HD2" s="158">
        <f>病院調査!J226</f>
        <v>0</v>
      </c>
      <c r="HE2" s="158">
        <f>病院調査!K226</f>
        <v>0</v>
      </c>
      <c r="HF2" s="158">
        <f>病院調査!L226</f>
        <v>0</v>
      </c>
      <c r="HG2" s="158">
        <f>病院調査!M226</f>
        <v>0</v>
      </c>
      <c r="HH2" s="158">
        <f>病院調査!N226</f>
        <v>0</v>
      </c>
      <c r="HI2" s="158">
        <f>病院調査!H227</f>
        <v>0</v>
      </c>
      <c r="HJ2" s="158">
        <f>病院調査!I227</f>
        <v>0</v>
      </c>
      <c r="HK2" s="158">
        <f>病院調査!J227</f>
        <v>0</v>
      </c>
      <c r="HL2" s="158">
        <f>病院調査!K227</f>
        <v>0</v>
      </c>
      <c r="HM2" s="158">
        <f>病院調査!L227</f>
        <v>0</v>
      </c>
      <c r="HN2" s="158">
        <f>病院調査!M227</f>
        <v>0</v>
      </c>
      <c r="HO2" s="158">
        <f>病院調査!N227</f>
        <v>0</v>
      </c>
      <c r="HP2" s="158">
        <f>病院調査!H228</f>
        <v>0</v>
      </c>
      <c r="HQ2" s="158">
        <f>病院調査!I228</f>
        <v>0</v>
      </c>
      <c r="HR2" s="158">
        <f>病院調査!J228</f>
        <v>0</v>
      </c>
      <c r="HS2" s="158">
        <f>病院調査!K228</f>
        <v>0</v>
      </c>
      <c r="HT2" s="158">
        <f>病院調査!L228</f>
        <v>0</v>
      </c>
      <c r="HU2" s="158">
        <f>病院調査!M228</f>
        <v>0</v>
      </c>
      <c r="HV2" s="158">
        <f>病院調査!N228</f>
        <v>0</v>
      </c>
      <c r="HW2" s="158">
        <f>病院調査!H229</f>
        <v>0</v>
      </c>
      <c r="HX2" s="158">
        <f>病院調査!I229</f>
        <v>0</v>
      </c>
      <c r="HY2" s="158">
        <f>病院調査!J229</f>
        <v>0</v>
      </c>
      <c r="HZ2" s="158">
        <f>病院調査!K229</f>
        <v>0</v>
      </c>
      <c r="IA2" s="158">
        <f>病院調査!L229</f>
        <v>0</v>
      </c>
      <c r="IB2" s="158">
        <f>病院調査!M229</f>
        <v>0</v>
      </c>
      <c r="IC2" s="158">
        <f>病院調査!N229</f>
        <v>0</v>
      </c>
      <c r="ID2" s="158">
        <f>病院調査!H230</f>
        <v>0</v>
      </c>
      <c r="IE2" s="158">
        <f>病院調査!I230</f>
        <v>0</v>
      </c>
      <c r="IF2" s="158">
        <f>病院調査!J230</f>
        <v>0</v>
      </c>
      <c r="IG2" s="158">
        <f>病院調査!K230</f>
        <v>0</v>
      </c>
      <c r="IH2" s="158">
        <f>病院調査!L230</f>
        <v>0</v>
      </c>
      <c r="II2" s="158">
        <f>病院調査!M230</f>
        <v>0</v>
      </c>
      <c r="IJ2" s="158">
        <f>病院調査!N230</f>
        <v>0</v>
      </c>
      <c r="IK2" s="158">
        <f>病院調査!H231</f>
        <v>0</v>
      </c>
      <c r="IL2" s="158">
        <f>病院調査!I231</f>
        <v>0</v>
      </c>
      <c r="IM2" s="158">
        <f>病院調査!J231</f>
        <v>0</v>
      </c>
      <c r="IN2" s="158">
        <f>病院調査!K231</f>
        <v>0</v>
      </c>
      <c r="IO2" s="158">
        <f>病院調査!L231</f>
        <v>0</v>
      </c>
      <c r="IP2" s="158">
        <f>病院調査!M231</f>
        <v>0</v>
      </c>
      <c r="IQ2" s="158">
        <f>病院調査!N231</f>
        <v>0</v>
      </c>
      <c r="IR2" s="158">
        <f>病院調査!H237</f>
        <v>0</v>
      </c>
      <c r="IS2" s="158">
        <f>病院調査!I237</f>
        <v>0</v>
      </c>
      <c r="IT2" s="158">
        <f>病院調査!J237</f>
        <v>0</v>
      </c>
      <c r="IU2" s="158">
        <f>病院調査!K237</f>
        <v>0</v>
      </c>
      <c r="IV2" s="158">
        <f>病院調査!L237</f>
        <v>0</v>
      </c>
      <c r="IW2" s="158">
        <f>病院調査!M237</f>
        <v>0</v>
      </c>
      <c r="IX2" s="158">
        <f>病院調査!N237</f>
        <v>0</v>
      </c>
      <c r="IY2" s="158">
        <f>病院調査!H238</f>
        <v>0</v>
      </c>
      <c r="IZ2" s="158">
        <f>病院調査!I238</f>
        <v>0</v>
      </c>
      <c r="JA2" s="158">
        <f>病院調査!J238</f>
        <v>0</v>
      </c>
      <c r="JB2" s="158">
        <f>病院調査!K238</f>
        <v>0</v>
      </c>
      <c r="JC2" s="158">
        <f>病院調査!L238</f>
        <v>0</v>
      </c>
      <c r="JD2" s="158">
        <f>病院調査!M238</f>
        <v>0</v>
      </c>
      <c r="JE2" s="158">
        <f>病院調査!N238</f>
        <v>0</v>
      </c>
      <c r="JF2" s="158">
        <f>病院調査!H239</f>
        <v>0</v>
      </c>
      <c r="JG2" s="158">
        <f>病院調査!I239</f>
        <v>0</v>
      </c>
      <c r="JH2" s="158">
        <f>病院調査!J239</f>
        <v>0</v>
      </c>
      <c r="JI2" s="158">
        <f>病院調査!K239</f>
        <v>0</v>
      </c>
      <c r="JJ2" s="158">
        <f>病院調査!L239</f>
        <v>0</v>
      </c>
      <c r="JK2" s="158">
        <f>病院調査!M239</f>
        <v>0</v>
      </c>
      <c r="JL2" s="158">
        <f>病院調査!N239</f>
        <v>0</v>
      </c>
      <c r="JM2" s="158">
        <f>病院調査!H240</f>
        <v>0</v>
      </c>
      <c r="JN2" s="158">
        <f>病院調査!I240</f>
        <v>0</v>
      </c>
      <c r="JO2" s="158">
        <f>病院調査!J240</f>
        <v>0</v>
      </c>
      <c r="JP2" s="158">
        <f>病院調査!K240</f>
        <v>0</v>
      </c>
      <c r="JQ2" s="158">
        <f>病院調査!L240</f>
        <v>0</v>
      </c>
      <c r="JR2" s="158">
        <f>病院調査!M240</f>
        <v>0</v>
      </c>
      <c r="JS2" s="158">
        <f>病院調査!N240</f>
        <v>0</v>
      </c>
      <c r="JT2" s="158">
        <f>病院調査!H241</f>
        <v>0</v>
      </c>
      <c r="JU2" s="158">
        <f>病院調査!I241</f>
        <v>0</v>
      </c>
      <c r="JV2" s="158">
        <f>病院調査!J241</f>
        <v>0</v>
      </c>
      <c r="JW2" s="158">
        <f>病院調査!K241</f>
        <v>0</v>
      </c>
      <c r="JX2" s="158">
        <f>病院調査!L241</f>
        <v>0</v>
      </c>
      <c r="JY2" s="158">
        <f>病院調査!M241</f>
        <v>0</v>
      </c>
      <c r="JZ2" s="158">
        <f>病院調査!N241</f>
        <v>0</v>
      </c>
      <c r="KA2" s="158">
        <f>病院調査!H246</f>
        <v>0</v>
      </c>
      <c r="KB2" s="158">
        <f>病院調査!I246</f>
        <v>0</v>
      </c>
      <c r="KC2" s="158">
        <f>病院調査!J246</f>
        <v>0</v>
      </c>
      <c r="KD2" s="158">
        <f>病院調査!K246</f>
        <v>0</v>
      </c>
      <c r="KE2" s="158">
        <f>病院調査!L246</f>
        <v>0</v>
      </c>
      <c r="KF2" s="158">
        <f>病院調査!M246</f>
        <v>0</v>
      </c>
      <c r="KG2" s="158">
        <f>病院調査!H247</f>
        <v>0</v>
      </c>
      <c r="KH2" s="158">
        <f>病院調査!I247</f>
        <v>0</v>
      </c>
      <c r="KI2" s="158">
        <f>病院調査!J247</f>
        <v>0</v>
      </c>
      <c r="KJ2" s="158">
        <f>病院調査!K247</f>
        <v>0</v>
      </c>
      <c r="KK2" s="158">
        <f>病院調査!L247</f>
        <v>0</v>
      </c>
      <c r="KL2" s="158">
        <f>病院調査!M247</f>
        <v>0</v>
      </c>
      <c r="KM2" s="158">
        <f>病院調査!H248</f>
        <v>0</v>
      </c>
      <c r="KN2" s="158">
        <f>病院調査!I248</f>
        <v>0</v>
      </c>
      <c r="KO2" s="158">
        <f>病院調査!J248</f>
        <v>0</v>
      </c>
      <c r="KP2" s="158">
        <f>病院調査!K248</f>
        <v>0</v>
      </c>
      <c r="KQ2" s="158">
        <f>病院調査!L248</f>
        <v>0</v>
      </c>
      <c r="KR2" s="158">
        <f>病院調査!M248</f>
        <v>0</v>
      </c>
      <c r="KS2" s="158">
        <f>病院調査!H249</f>
        <v>0</v>
      </c>
      <c r="KT2" s="158">
        <f>病院調査!I249</f>
        <v>0</v>
      </c>
      <c r="KU2" s="158">
        <f>病院調査!J249</f>
        <v>0</v>
      </c>
      <c r="KV2" s="158">
        <f>病院調査!K249</f>
        <v>0</v>
      </c>
      <c r="KW2" s="158">
        <f>病院調査!L249</f>
        <v>0</v>
      </c>
      <c r="KX2" s="158">
        <f>病院調査!M249</f>
        <v>0</v>
      </c>
      <c r="KY2" s="158">
        <f>病院調査!H257</f>
        <v>0</v>
      </c>
      <c r="KZ2" s="158">
        <f>病院調査!J257</f>
        <v>0</v>
      </c>
      <c r="LA2" s="158">
        <f>病院調査!L257</f>
        <v>0</v>
      </c>
      <c r="LB2" s="158">
        <f>病院調査!N257</f>
        <v>0</v>
      </c>
      <c r="LC2" s="158">
        <f>病院調査!H258</f>
        <v>0</v>
      </c>
      <c r="LD2" s="158">
        <f>病院調査!J258</f>
        <v>0</v>
      </c>
      <c r="LE2" s="158">
        <f>病院調査!L258</f>
        <v>0</v>
      </c>
      <c r="LF2" s="158">
        <f>病院調査!N258</f>
        <v>0</v>
      </c>
      <c r="LG2" s="158">
        <f>病院調査!H259</f>
        <v>0</v>
      </c>
      <c r="LH2" s="158">
        <f>病院調査!J259</f>
        <v>0</v>
      </c>
      <c r="LI2" s="158">
        <f>病院調査!L259</f>
        <v>0</v>
      </c>
      <c r="LJ2" s="158">
        <f>病院調査!N259</f>
        <v>0</v>
      </c>
      <c r="LK2" s="158">
        <f>病院調査!H260</f>
        <v>0</v>
      </c>
      <c r="LL2" s="158">
        <f>病院調査!J260</f>
        <v>0</v>
      </c>
      <c r="LM2" s="158">
        <f>病院調査!L260</f>
        <v>0</v>
      </c>
      <c r="LN2" s="158">
        <f>病院調査!N260</f>
        <v>0</v>
      </c>
      <c r="LO2" s="157">
        <f>病院調査!C266</f>
        <v>0</v>
      </c>
      <c r="LP2" s="157">
        <f>病院調査!C271</f>
        <v>0</v>
      </c>
    </row>
  </sheetData>
  <sheetProtection sheet="1" objects="1" scenarios="1" selectLockedCells="1" selectUnlockedCells="1"/>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82BD8-3BCF-426F-A925-9D3D2EAEC489}">
  <dimension ref="A1:AFL17"/>
  <sheetViews>
    <sheetView showGridLines="0" workbookViewId="0"/>
  </sheetViews>
  <sheetFormatPr defaultRowHeight="18" x14ac:dyDescent="0.55000000000000004"/>
  <cols>
    <col min="10" max="10" width="9.33203125" style="11" bestFit="1" customWidth="1"/>
    <col min="12" max="100" width="9" style="11"/>
    <col min="102" max="107" width="9" style="11"/>
    <col min="109" max="114" width="9" style="11"/>
    <col min="116" max="135" width="9" style="11"/>
    <col min="137" max="142" width="9" style="11"/>
    <col min="144" max="148" width="9" style="11"/>
    <col min="150" max="155" width="9" style="11"/>
    <col min="157" max="163" width="9" style="11"/>
    <col min="164" max="164" width="9.33203125" style="11" bestFit="1" customWidth="1"/>
    <col min="165" max="255" width="9" style="11"/>
    <col min="283" max="289" width="9" style="11"/>
    <col min="316" max="749" width="9" style="11"/>
  </cols>
  <sheetData>
    <row r="1" spans="1:844" s="151" customFormat="1" ht="72" x14ac:dyDescent="0.55000000000000004">
      <c r="A1" s="151" t="s">
        <v>14</v>
      </c>
      <c r="B1" s="151" t="s">
        <v>289</v>
      </c>
      <c r="C1" s="151" t="s">
        <v>290</v>
      </c>
      <c r="D1" s="151" t="s">
        <v>291</v>
      </c>
      <c r="E1" s="151" t="s">
        <v>292</v>
      </c>
      <c r="F1" s="151" t="s">
        <v>611</v>
      </c>
      <c r="G1" s="151" t="s">
        <v>612</v>
      </c>
      <c r="H1" s="151" t="s">
        <v>613</v>
      </c>
      <c r="I1" s="151" t="s">
        <v>614</v>
      </c>
      <c r="J1" s="151" t="s">
        <v>848</v>
      </c>
      <c r="K1" s="151" t="s">
        <v>704</v>
      </c>
      <c r="L1" s="151" t="s">
        <v>705</v>
      </c>
      <c r="M1" s="151" t="s">
        <v>706</v>
      </c>
      <c r="N1" s="151" t="s">
        <v>707</v>
      </c>
      <c r="O1" s="151" t="s">
        <v>708</v>
      </c>
      <c r="P1" s="151" t="s">
        <v>709</v>
      </c>
      <c r="Q1" s="151" t="s">
        <v>710</v>
      </c>
      <c r="R1" s="151" t="s">
        <v>711</v>
      </c>
      <c r="S1" s="151" t="s">
        <v>712</v>
      </c>
      <c r="T1" s="151" t="s">
        <v>713</v>
      </c>
      <c r="U1" s="151" t="s">
        <v>714</v>
      </c>
      <c r="V1" s="151" t="s">
        <v>715</v>
      </c>
      <c r="W1" s="151" t="s">
        <v>716</v>
      </c>
      <c r="X1" s="151" t="s">
        <v>717</v>
      </c>
      <c r="Y1" s="151" t="s">
        <v>718</v>
      </c>
      <c r="Z1" s="151" t="s">
        <v>719</v>
      </c>
      <c r="AA1" s="151" t="s">
        <v>720</v>
      </c>
      <c r="AB1" s="151" t="s">
        <v>721</v>
      </c>
      <c r="AC1" s="151" t="s">
        <v>722</v>
      </c>
      <c r="AD1" s="151" t="s">
        <v>723</v>
      </c>
      <c r="AE1" s="151" t="s">
        <v>724</v>
      </c>
      <c r="AF1" s="151" t="s">
        <v>725</v>
      </c>
      <c r="AG1" s="151" t="s">
        <v>726</v>
      </c>
      <c r="AH1" s="151" t="s">
        <v>727</v>
      </c>
      <c r="AI1" s="151" t="s">
        <v>728</v>
      </c>
      <c r="AJ1" s="151" t="s">
        <v>729</v>
      </c>
      <c r="AK1" s="151" t="s">
        <v>730</v>
      </c>
      <c r="AL1" s="151" t="s">
        <v>731</v>
      </c>
      <c r="AM1" s="151" t="s">
        <v>732</v>
      </c>
      <c r="AN1" s="151" t="s">
        <v>733</v>
      </c>
      <c r="AO1" s="151" t="s">
        <v>734</v>
      </c>
      <c r="AP1" s="151" t="s">
        <v>735</v>
      </c>
      <c r="AQ1" s="151" t="s">
        <v>736</v>
      </c>
      <c r="AR1" s="151" t="s">
        <v>737</v>
      </c>
      <c r="AS1" s="151" t="s">
        <v>738</v>
      </c>
      <c r="AT1" s="151" t="s">
        <v>739</v>
      </c>
      <c r="AU1" s="151" t="s">
        <v>740</v>
      </c>
      <c r="AV1" s="151" t="s">
        <v>741</v>
      </c>
      <c r="AW1" s="151" t="s">
        <v>742</v>
      </c>
      <c r="AX1" s="151" t="s">
        <v>743</v>
      </c>
      <c r="AY1" s="151" t="s">
        <v>744</v>
      </c>
      <c r="AZ1" s="151" t="s">
        <v>745</v>
      </c>
      <c r="BA1" s="151" t="s">
        <v>746</v>
      </c>
      <c r="BB1" s="151" t="s">
        <v>747</v>
      </c>
      <c r="BC1" s="151" t="s">
        <v>748</v>
      </c>
      <c r="BD1" s="151" t="s">
        <v>749</v>
      </c>
      <c r="BE1" s="151" t="s">
        <v>750</v>
      </c>
      <c r="BF1" s="151" t="s">
        <v>751</v>
      </c>
      <c r="BG1" s="151" t="s">
        <v>752</v>
      </c>
      <c r="BH1" s="151" t="s">
        <v>753</v>
      </c>
      <c r="BI1" s="151" t="s">
        <v>754</v>
      </c>
      <c r="BJ1" s="151" t="s">
        <v>755</v>
      </c>
      <c r="BK1" s="151" t="s">
        <v>756</v>
      </c>
      <c r="BL1" s="151" t="s">
        <v>757</v>
      </c>
      <c r="BM1" s="151" t="s">
        <v>758</v>
      </c>
      <c r="BN1" s="151" t="s">
        <v>759</v>
      </c>
      <c r="BO1" s="151" t="s">
        <v>760</v>
      </c>
      <c r="BP1" s="151" t="s">
        <v>761</v>
      </c>
      <c r="BQ1" s="151" t="s">
        <v>762</v>
      </c>
      <c r="BR1" s="151" t="s">
        <v>763</v>
      </c>
      <c r="BS1" s="151" t="s">
        <v>764</v>
      </c>
      <c r="BT1" s="151" t="s">
        <v>765</v>
      </c>
      <c r="BU1" s="151" t="s">
        <v>766</v>
      </c>
      <c r="BV1" s="151" t="s">
        <v>767</v>
      </c>
      <c r="BW1" s="151" t="s">
        <v>768</v>
      </c>
      <c r="BX1" s="151" t="s">
        <v>769</v>
      </c>
      <c r="BY1" s="151" t="s">
        <v>770</v>
      </c>
      <c r="BZ1" s="151" t="s">
        <v>771</v>
      </c>
      <c r="CA1" s="151" t="s">
        <v>772</v>
      </c>
      <c r="CB1" s="151" t="s">
        <v>773</v>
      </c>
      <c r="CC1" s="151" t="s">
        <v>774</v>
      </c>
      <c r="CD1" s="151" t="s">
        <v>775</v>
      </c>
      <c r="CE1" s="151" t="s">
        <v>776</v>
      </c>
      <c r="CF1" s="151" t="s">
        <v>777</v>
      </c>
      <c r="CG1" s="151" t="s">
        <v>778</v>
      </c>
      <c r="CH1" s="151" t="s">
        <v>779</v>
      </c>
      <c r="CI1" s="151" t="s">
        <v>780</v>
      </c>
      <c r="CJ1" s="151" t="s">
        <v>781</v>
      </c>
      <c r="CK1" s="151" t="s">
        <v>782</v>
      </c>
      <c r="CL1" s="151" t="s">
        <v>783</v>
      </c>
      <c r="CM1" s="151" t="s">
        <v>784</v>
      </c>
      <c r="CN1" s="151" t="s">
        <v>785</v>
      </c>
      <c r="CO1" s="151" t="s">
        <v>786</v>
      </c>
      <c r="CP1" s="151" t="s">
        <v>787</v>
      </c>
      <c r="CQ1" s="151" t="s">
        <v>788</v>
      </c>
      <c r="CR1" s="151" t="s">
        <v>789</v>
      </c>
      <c r="CS1" s="151" t="s">
        <v>790</v>
      </c>
      <c r="CT1" s="151" t="s">
        <v>791</v>
      </c>
      <c r="CU1" s="151" t="s">
        <v>792</v>
      </c>
      <c r="CV1" s="151" t="s">
        <v>793</v>
      </c>
      <c r="CW1" s="151" t="s">
        <v>794</v>
      </c>
      <c r="CX1" s="151" t="s">
        <v>795</v>
      </c>
      <c r="CY1" s="151" t="s">
        <v>796</v>
      </c>
      <c r="CZ1" s="151" t="s">
        <v>797</v>
      </c>
      <c r="DA1" s="151" t="s">
        <v>798</v>
      </c>
      <c r="DB1" s="151" t="s">
        <v>799</v>
      </c>
      <c r="DC1" s="151" t="s">
        <v>800</v>
      </c>
      <c r="DD1" s="151" t="s">
        <v>801</v>
      </c>
      <c r="DE1" s="151" t="s">
        <v>802</v>
      </c>
      <c r="DF1" s="151" t="s">
        <v>803</v>
      </c>
      <c r="DG1" s="151" t="s">
        <v>804</v>
      </c>
      <c r="DH1" s="151" t="s">
        <v>805</v>
      </c>
      <c r="DI1" s="151" t="s">
        <v>806</v>
      </c>
      <c r="DJ1" s="151" t="s">
        <v>807</v>
      </c>
      <c r="DK1" s="151" t="s">
        <v>808</v>
      </c>
      <c r="DL1" s="151" t="s">
        <v>809</v>
      </c>
      <c r="DM1" s="151" t="s">
        <v>810</v>
      </c>
      <c r="DN1" s="151" t="s">
        <v>811</v>
      </c>
      <c r="DO1" s="151" t="s">
        <v>812</v>
      </c>
      <c r="DP1" s="151" t="s">
        <v>813</v>
      </c>
      <c r="DQ1" s="151" t="s">
        <v>814</v>
      </c>
      <c r="DR1" s="151" t="s">
        <v>815</v>
      </c>
      <c r="DS1" s="151" t="s">
        <v>816</v>
      </c>
      <c r="DT1" s="151" t="s">
        <v>817</v>
      </c>
      <c r="DU1" s="151" t="s">
        <v>818</v>
      </c>
      <c r="DV1" s="151" t="s">
        <v>819</v>
      </c>
      <c r="DW1" s="151" t="s">
        <v>820</v>
      </c>
      <c r="DX1" s="151" t="s">
        <v>821</v>
      </c>
      <c r="DY1" s="151" t="s">
        <v>1427</v>
      </c>
      <c r="DZ1" s="151" t="s">
        <v>1428</v>
      </c>
      <c r="EA1" s="151" t="s">
        <v>1429</v>
      </c>
      <c r="EB1" s="151" t="s">
        <v>1430</v>
      </c>
      <c r="EC1" s="151" t="s">
        <v>1431</v>
      </c>
      <c r="ED1" s="151" t="s">
        <v>1432</v>
      </c>
      <c r="EE1" s="151" t="s">
        <v>1451</v>
      </c>
      <c r="EF1" s="151" t="s">
        <v>822</v>
      </c>
      <c r="EG1" s="151" t="s">
        <v>823</v>
      </c>
      <c r="EH1" s="151" t="s">
        <v>824</v>
      </c>
      <c r="EI1" s="151" t="s">
        <v>825</v>
      </c>
      <c r="EJ1" s="151" t="s">
        <v>826</v>
      </c>
      <c r="EK1" s="151" t="s">
        <v>827</v>
      </c>
      <c r="EL1" s="151" t="s">
        <v>828</v>
      </c>
      <c r="EM1" s="151" t="s">
        <v>829</v>
      </c>
      <c r="EN1" s="151" t="s">
        <v>830</v>
      </c>
      <c r="EO1" s="151" t="s">
        <v>831</v>
      </c>
      <c r="EP1" s="151" t="s">
        <v>832</v>
      </c>
      <c r="EQ1" s="151" t="s">
        <v>833</v>
      </c>
      <c r="ER1" s="151" t="s">
        <v>834</v>
      </c>
      <c r="ES1" s="151" t="s">
        <v>835</v>
      </c>
      <c r="ET1" s="151" t="s">
        <v>836</v>
      </c>
      <c r="EU1" s="151" t="s">
        <v>837</v>
      </c>
      <c r="EV1" s="151" t="s">
        <v>838</v>
      </c>
      <c r="EW1" s="151" t="s">
        <v>839</v>
      </c>
      <c r="EX1" s="151" t="s">
        <v>840</v>
      </c>
      <c r="EY1" s="151" t="s">
        <v>841</v>
      </c>
      <c r="EZ1" s="151" t="s">
        <v>842</v>
      </c>
      <c r="FA1" s="151" t="s">
        <v>843</v>
      </c>
      <c r="FB1" s="151" t="s">
        <v>844</v>
      </c>
      <c r="FC1" s="151" t="s">
        <v>845</v>
      </c>
      <c r="FD1" s="151" t="s">
        <v>846</v>
      </c>
      <c r="FE1" s="151" t="s">
        <v>847</v>
      </c>
      <c r="FF1" s="151" t="s">
        <v>615</v>
      </c>
      <c r="FG1" s="151" t="s">
        <v>616</v>
      </c>
      <c r="FH1" s="151" t="s">
        <v>1463</v>
      </c>
      <c r="FI1" s="151" t="s">
        <v>849</v>
      </c>
      <c r="FJ1" s="151" t="s">
        <v>850</v>
      </c>
      <c r="FK1" s="151" t="s">
        <v>851</v>
      </c>
      <c r="FL1" s="151" t="s">
        <v>852</v>
      </c>
      <c r="FM1" s="151" t="s">
        <v>853</v>
      </c>
      <c r="FN1" s="151" t="s">
        <v>854</v>
      </c>
      <c r="FO1" s="151" t="s">
        <v>855</v>
      </c>
      <c r="FP1" s="151" t="s">
        <v>856</v>
      </c>
      <c r="FQ1" s="151" t="s">
        <v>857</v>
      </c>
      <c r="FR1" s="151" t="s">
        <v>858</v>
      </c>
      <c r="FS1" s="151" t="s">
        <v>859</v>
      </c>
      <c r="FT1" s="151" t="s">
        <v>860</v>
      </c>
      <c r="FU1" s="151" t="s">
        <v>861</v>
      </c>
      <c r="FV1" s="151" t="s">
        <v>862</v>
      </c>
      <c r="FW1" s="151" t="s">
        <v>863</v>
      </c>
      <c r="FX1" s="151" t="s">
        <v>864</v>
      </c>
      <c r="FY1" s="151" t="s">
        <v>865</v>
      </c>
      <c r="FZ1" s="151" t="s">
        <v>866</v>
      </c>
      <c r="GA1" s="151" t="s">
        <v>867</v>
      </c>
      <c r="GB1" s="151" t="s">
        <v>868</v>
      </c>
      <c r="GC1" s="151" t="s">
        <v>869</v>
      </c>
      <c r="GD1" s="151" t="s">
        <v>870</v>
      </c>
      <c r="GE1" s="151" t="s">
        <v>871</v>
      </c>
      <c r="GF1" s="151" t="s">
        <v>872</v>
      </c>
      <c r="GG1" s="151" t="s">
        <v>873</v>
      </c>
      <c r="GH1" s="151" t="s">
        <v>874</v>
      </c>
      <c r="GI1" s="151" t="s">
        <v>875</v>
      </c>
      <c r="GJ1" s="151" t="s">
        <v>876</v>
      </c>
      <c r="GK1" s="151" t="s">
        <v>877</v>
      </c>
      <c r="GL1" s="151" t="s">
        <v>878</v>
      </c>
      <c r="GM1" s="151" t="s">
        <v>879</v>
      </c>
      <c r="GN1" s="151" t="s">
        <v>880</v>
      </c>
      <c r="GO1" s="151" t="s">
        <v>881</v>
      </c>
      <c r="GP1" s="151" t="s">
        <v>882</v>
      </c>
      <c r="GQ1" s="151" t="s">
        <v>883</v>
      </c>
      <c r="GR1" s="151" t="s">
        <v>884</v>
      </c>
      <c r="GS1" s="151" t="s">
        <v>885</v>
      </c>
      <c r="GT1" s="151" t="s">
        <v>886</v>
      </c>
      <c r="GU1" s="151" t="s">
        <v>887</v>
      </c>
      <c r="GV1" s="151" t="s">
        <v>888</v>
      </c>
      <c r="GW1" s="151" t="s">
        <v>889</v>
      </c>
      <c r="GX1" s="151" t="s">
        <v>890</v>
      </c>
      <c r="GY1" s="151" t="s">
        <v>891</v>
      </c>
      <c r="GZ1" s="151" t="s">
        <v>892</v>
      </c>
      <c r="HA1" s="151" t="s">
        <v>893</v>
      </c>
      <c r="HB1" s="151" t="s">
        <v>894</v>
      </c>
      <c r="HC1" s="151" t="s">
        <v>895</v>
      </c>
      <c r="HD1" s="151" t="s">
        <v>896</v>
      </c>
      <c r="HE1" s="151" t="s">
        <v>897</v>
      </c>
      <c r="HF1" s="151" t="s">
        <v>898</v>
      </c>
      <c r="HG1" s="151" t="s">
        <v>899</v>
      </c>
      <c r="HH1" s="151" t="s">
        <v>900</v>
      </c>
      <c r="HI1" s="151" t="s">
        <v>901</v>
      </c>
      <c r="HJ1" s="151" t="s">
        <v>902</v>
      </c>
      <c r="HK1" s="151" t="s">
        <v>903</v>
      </c>
      <c r="HL1" s="151" t="s">
        <v>904</v>
      </c>
      <c r="HM1" s="151" t="s">
        <v>905</v>
      </c>
      <c r="HN1" s="151" t="s">
        <v>906</v>
      </c>
      <c r="HO1" s="151" t="s">
        <v>907</v>
      </c>
      <c r="HP1" s="151" t="s">
        <v>908</v>
      </c>
      <c r="HQ1" s="151" t="s">
        <v>909</v>
      </c>
      <c r="HR1" s="151" t="s">
        <v>910</v>
      </c>
      <c r="HS1" s="151" t="s">
        <v>911</v>
      </c>
      <c r="HT1" s="151" t="s">
        <v>912</v>
      </c>
      <c r="HU1" s="151" t="s">
        <v>913</v>
      </c>
      <c r="HV1" s="151" t="s">
        <v>914</v>
      </c>
      <c r="HW1" s="151" t="s">
        <v>915</v>
      </c>
      <c r="HX1" s="151" t="s">
        <v>916</v>
      </c>
      <c r="HY1" s="151" t="s">
        <v>917</v>
      </c>
      <c r="HZ1" s="151" t="s">
        <v>918</v>
      </c>
      <c r="IA1" s="151" t="s">
        <v>919</v>
      </c>
      <c r="IB1" s="151" t="s">
        <v>920</v>
      </c>
      <c r="IC1" s="151" t="s">
        <v>921</v>
      </c>
      <c r="ID1" s="151" t="s">
        <v>922</v>
      </c>
      <c r="IE1" s="151" t="s">
        <v>923</v>
      </c>
      <c r="IF1" s="151" t="s">
        <v>924</v>
      </c>
      <c r="IG1" s="151" t="s">
        <v>925</v>
      </c>
      <c r="IH1" s="151" t="s">
        <v>926</v>
      </c>
      <c r="II1" s="151" t="s">
        <v>927</v>
      </c>
      <c r="IJ1" s="151" t="s">
        <v>928</v>
      </c>
      <c r="IK1" s="151" t="s">
        <v>929</v>
      </c>
      <c r="IL1" s="151" t="s">
        <v>930</v>
      </c>
      <c r="IM1" s="151" t="s">
        <v>931</v>
      </c>
      <c r="IN1" s="151" t="s">
        <v>932</v>
      </c>
      <c r="IO1" s="151" t="s">
        <v>933</v>
      </c>
      <c r="IP1" s="151" t="s">
        <v>934</v>
      </c>
      <c r="IQ1" s="151" t="s">
        <v>935</v>
      </c>
      <c r="IR1" s="151" t="s">
        <v>936</v>
      </c>
      <c r="IS1" s="151" t="s">
        <v>937</v>
      </c>
      <c r="IT1" s="151" t="s">
        <v>938</v>
      </c>
      <c r="IU1" s="151" t="s">
        <v>939</v>
      </c>
      <c r="IV1" s="151" t="s">
        <v>940</v>
      </c>
      <c r="IW1" s="151" t="s">
        <v>941</v>
      </c>
      <c r="IX1" s="151" t="s">
        <v>942</v>
      </c>
      <c r="IY1" s="151" t="s">
        <v>943</v>
      </c>
      <c r="IZ1" s="151" t="s">
        <v>944</v>
      </c>
      <c r="JA1" s="151" t="s">
        <v>945</v>
      </c>
      <c r="JB1" s="151" t="s">
        <v>946</v>
      </c>
      <c r="JC1" s="151" t="s">
        <v>947</v>
      </c>
      <c r="JD1" s="151" t="s">
        <v>948</v>
      </c>
      <c r="JE1" s="151" t="s">
        <v>949</v>
      </c>
      <c r="JF1" s="151" t="s">
        <v>950</v>
      </c>
      <c r="JG1" s="151" t="s">
        <v>951</v>
      </c>
      <c r="JH1" s="151" t="s">
        <v>952</v>
      </c>
      <c r="JI1" s="151" t="s">
        <v>953</v>
      </c>
      <c r="JJ1" s="151" t="s">
        <v>954</v>
      </c>
      <c r="JK1" s="151" t="s">
        <v>955</v>
      </c>
      <c r="JL1" s="151" t="s">
        <v>956</v>
      </c>
      <c r="JM1" s="151" t="s">
        <v>957</v>
      </c>
      <c r="JN1" s="151" t="s">
        <v>958</v>
      </c>
      <c r="JO1" s="151" t="s">
        <v>959</v>
      </c>
      <c r="JP1" s="151" t="s">
        <v>960</v>
      </c>
      <c r="JQ1" s="151" t="s">
        <v>961</v>
      </c>
      <c r="JR1" s="151" t="s">
        <v>962</v>
      </c>
      <c r="JS1" s="151" t="s">
        <v>963</v>
      </c>
      <c r="JT1" s="151" t="s">
        <v>964</v>
      </c>
      <c r="JU1" s="151" t="s">
        <v>965</v>
      </c>
      <c r="JV1" s="151" t="s">
        <v>966</v>
      </c>
      <c r="JW1" s="151" t="s">
        <v>1433</v>
      </c>
      <c r="JX1" s="151" t="s">
        <v>1434</v>
      </c>
      <c r="JY1" s="151" t="s">
        <v>1435</v>
      </c>
      <c r="JZ1" s="151" t="s">
        <v>1436</v>
      </c>
      <c r="KA1" s="151" t="s">
        <v>1437</v>
      </c>
      <c r="KB1" s="151" t="s">
        <v>1438</v>
      </c>
      <c r="KC1" s="151" t="s">
        <v>1452</v>
      </c>
      <c r="KD1" s="151" t="s">
        <v>967</v>
      </c>
      <c r="KE1" s="151" t="s">
        <v>968</v>
      </c>
      <c r="KF1" s="151" t="s">
        <v>969</v>
      </c>
      <c r="KG1" s="151" t="s">
        <v>970</v>
      </c>
      <c r="KH1" s="151" t="s">
        <v>971</v>
      </c>
      <c r="KI1" s="151" t="s">
        <v>972</v>
      </c>
      <c r="KJ1" s="151" t="s">
        <v>973</v>
      </c>
      <c r="KK1" s="151" t="s">
        <v>974</v>
      </c>
      <c r="KL1" s="151" t="s">
        <v>975</v>
      </c>
      <c r="KM1" s="151" t="s">
        <v>976</v>
      </c>
      <c r="KN1" s="151" t="s">
        <v>977</v>
      </c>
      <c r="KO1" s="151" t="s">
        <v>978</v>
      </c>
      <c r="KP1" s="151" t="s">
        <v>979</v>
      </c>
      <c r="KQ1" s="151" t="s">
        <v>980</v>
      </c>
      <c r="KR1" s="151" t="s">
        <v>981</v>
      </c>
      <c r="KS1" s="151" t="s">
        <v>982</v>
      </c>
      <c r="KT1" s="151" t="s">
        <v>983</v>
      </c>
      <c r="KU1" s="151" t="s">
        <v>984</v>
      </c>
      <c r="KV1" s="151" t="s">
        <v>985</v>
      </c>
      <c r="KW1" s="151" t="s">
        <v>986</v>
      </c>
      <c r="KX1" s="151" t="s">
        <v>987</v>
      </c>
      <c r="KY1" s="151" t="s">
        <v>988</v>
      </c>
      <c r="KZ1" s="151" t="s">
        <v>989</v>
      </c>
      <c r="LA1" s="151" t="s">
        <v>990</v>
      </c>
      <c r="LB1" s="151" t="s">
        <v>991</v>
      </c>
      <c r="LC1" s="151" t="s">
        <v>992</v>
      </c>
      <c r="LD1" s="151" t="s">
        <v>617</v>
      </c>
      <c r="LE1" s="151" t="s">
        <v>618</v>
      </c>
      <c r="LF1" s="151" t="s">
        <v>1464</v>
      </c>
      <c r="LG1" s="151" t="s">
        <v>993</v>
      </c>
      <c r="LH1" s="151" t="s">
        <v>994</v>
      </c>
      <c r="LI1" s="151" t="s">
        <v>995</v>
      </c>
      <c r="LJ1" s="151" t="s">
        <v>996</v>
      </c>
      <c r="LK1" s="151" t="s">
        <v>997</v>
      </c>
      <c r="LL1" s="151" t="s">
        <v>998</v>
      </c>
      <c r="LM1" s="151" t="s">
        <v>999</v>
      </c>
      <c r="LN1" s="151" t="s">
        <v>1000</v>
      </c>
      <c r="LO1" s="151" t="s">
        <v>1001</v>
      </c>
      <c r="LP1" s="151" t="s">
        <v>1002</v>
      </c>
      <c r="LQ1" s="151" t="s">
        <v>1003</v>
      </c>
      <c r="LR1" s="151" t="s">
        <v>1004</v>
      </c>
      <c r="LS1" s="151" t="s">
        <v>1005</v>
      </c>
      <c r="LT1" s="151" t="s">
        <v>1006</v>
      </c>
      <c r="LU1" s="151" t="s">
        <v>1007</v>
      </c>
      <c r="LV1" s="151" t="s">
        <v>1008</v>
      </c>
      <c r="LW1" s="151" t="s">
        <v>1009</v>
      </c>
      <c r="LX1" s="151" t="s">
        <v>1010</v>
      </c>
      <c r="LY1" s="151" t="s">
        <v>1011</v>
      </c>
      <c r="LZ1" s="151" t="s">
        <v>1012</v>
      </c>
      <c r="MA1" s="151" t="s">
        <v>1013</v>
      </c>
      <c r="MB1" s="151" t="s">
        <v>1014</v>
      </c>
      <c r="MC1" s="151" t="s">
        <v>1015</v>
      </c>
      <c r="MD1" s="151" t="s">
        <v>1016</v>
      </c>
      <c r="ME1" s="151" t="s">
        <v>1017</v>
      </c>
      <c r="MF1" s="151" t="s">
        <v>1018</v>
      </c>
      <c r="MG1" s="151" t="s">
        <v>1019</v>
      </c>
      <c r="MH1" s="151" t="s">
        <v>1020</v>
      </c>
      <c r="MI1" s="151" t="s">
        <v>1021</v>
      </c>
      <c r="MJ1" s="151" t="s">
        <v>1022</v>
      </c>
      <c r="MK1" s="151" t="s">
        <v>1023</v>
      </c>
      <c r="ML1" s="151" t="s">
        <v>1024</v>
      </c>
      <c r="MM1" s="151" t="s">
        <v>1025</v>
      </c>
      <c r="MN1" s="151" t="s">
        <v>1026</v>
      </c>
      <c r="MO1" s="151" t="s">
        <v>1027</v>
      </c>
      <c r="MP1" s="151" t="s">
        <v>1028</v>
      </c>
      <c r="MQ1" s="151" t="s">
        <v>1029</v>
      </c>
      <c r="MR1" s="151" t="s">
        <v>1030</v>
      </c>
      <c r="MS1" s="151" t="s">
        <v>1031</v>
      </c>
      <c r="MT1" s="151" t="s">
        <v>1032</v>
      </c>
      <c r="MU1" s="151" t="s">
        <v>1033</v>
      </c>
      <c r="MV1" s="151" t="s">
        <v>1034</v>
      </c>
      <c r="MW1" s="151" t="s">
        <v>1035</v>
      </c>
      <c r="MX1" s="151" t="s">
        <v>1036</v>
      </c>
      <c r="MY1" s="151" t="s">
        <v>1037</v>
      </c>
      <c r="MZ1" s="151" t="s">
        <v>1038</v>
      </c>
      <c r="NA1" s="151" t="s">
        <v>1039</v>
      </c>
      <c r="NB1" s="151" t="s">
        <v>1040</v>
      </c>
      <c r="NC1" s="151" t="s">
        <v>1041</v>
      </c>
      <c r="ND1" s="151" t="s">
        <v>1042</v>
      </c>
      <c r="NE1" s="151" t="s">
        <v>1043</v>
      </c>
      <c r="NF1" s="151" t="s">
        <v>1044</v>
      </c>
      <c r="NG1" s="151" t="s">
        <v>1045</v>
      </c>
      <c r="NH1" s="151" t="s">
        <v>1046</v>
      </c>
      <c r="NI1" s="151" t="s">
        <v>1047</v>
      </c>
      <c r="NJ1" s="151" t="s">
        <v>1048</v>
      </c>
      <c r="NK1" s="151" t="s">
        <v>1049</v>
      </c>
      <c r="NL1" s="151" t="s">
        <v>1050</v>
      </c>
      <c r="NM1" s="151" t="s">
        <v>1051</v>
      </c>
      <c r="NN1" s="151" t="s">
        <v>1052</v>
      </c>
      <c r="NO1" s="151" t="s">
        <v>1053</v>
      </c>
      <c r="NP1" s="151" t="s">
        <v>1054</v>
      </c>
      <c r="NQ1" s="151" t="s">
        <v>1055</v>
      </c>
      <c r="NR1" s="151" t="s">
        <v>1056</v>
      </c>
      <c r="NS1" s="151" t="s">
        <v>1057</v>
      </c>
      <c r="NT1" s="151" t="s">
        <v>1058</v>
      </c>
      <c r="NU1" s="151" t="s">
        <v>1059</v>
      </c>
      <c r="NV1" s="151" t="s">
        <v>1060</v>
      </c>
      <c r="NW1" s="151" t="s">
        <v>1061</v>
      </c>
      <c r="NX1" s="151" t="s">
        <v>1062</v>
      </c>
      <c r="NY1" s="151" t="s">
        <v>1063</v>
      </c>
      <c r="NZ1" s="151" t="s">
        <v>1064</v>
      </c>
      <c r="OA1" s="151" t="s">
        <v>1065</v>
      </c>
      <c r="OB1" s="151" t="s">
        <v>1066</v>
      </c>
      <c r="OC1" s="151" t="s">
        <v>1067</v>
      </c>
      <c r="OD1" s="151" t="s">
        <v>1068</v>
      </c>
      <c r="OE1" s="151" t="s">
        <v>1069</v>
      </c>
      <c r="OF1" s="151" t="s">
        <v>1070</v>
      </c>
      <c r="OG1" s="151" t="s">
        <v>1071</v>
      </c>
      <c r="OH1" s="151" t="s">
        <v>1072</v>
      </c>
      <c r="OI1" s="151" t="s">
        <v>1073</v>
      </c>
      <c r="OJ1" s="151" t="s">
        <v>1074</v>
      </c>
      <c r="OK1" s="151" t="s">
        <v>1075</v>
      </c>
      <c r="OL1" s="151" t="s">
        <v>1076</v>
      </c>
      <c r="OM1" s="151" t="s">
        <v>1077</v>
      </c>
      <c r="ON1" s="151" t="s">
        <v>1078</v>
      </c>
      <c r="OO1" s="151" t="s">
        <v>1079</v>
      </c>
      <c r="OP1" s="151" t="s">
        <v>1080</v>
      </c>
      <c r="OQ1" s="151" t="s">
        <v>1081</v>
      </c>
      <c r="OR1" s="151" t="s">
        <v>1082</v>
      </c>
      <c r="OS1" s="151" t="s">
        <v>1083</v>
      </c>
      <c r="OT1" s="151" t="s">
        <v>1084</v>
      </c>
      <c r="OU1" s="151" t="s">
        <v>1085</v>
      </c>
      <c r="OV1" s="151" t="s">
        <v>1086</v>
      </c>
      <c r="OW1" s="151" t="s">
        <v>1087</v>
      </c>
      <c r="OX1" s="151" t="s">
        <v>1088</v>
      </c>
      <c r="OY1" s="151" t="s">
        <v>1089</v>
      </c>
      <c r="OZ1" s="151" t="s">
        <v>1090</v>
      </c>
      <c r="PA1" s="151" t="s">
        <v>1091</v>
      </c>
      <c r="PB1" s="151" t="s">
        <v>1092</v>
      </c>
      <c r="PC1" s="151" t="s">
        <v>1093</v>
      </c>
      <c r="PD1" s="151" t="s">
        <v>1094</v>
      </c>
      <c r="PE1" s="151" t="s">
        <v>1095</v>
      </c>
      <c r="PF1" s="151" t="s">
        <v>1096</v>
      </c>
      <c r="PG1" s="151" t="s">
        <v>1097</v>
      </c>
      <c r="PH1" s="151" t="s">
        <v>1098</v>
      </c>
      <c r="PI1" s="151" t="s">
        <v>1099</v>
      </c>
      <c r="PJ1" s="151" t="s">
        <v>1100</v>
      </c>
      <c r="PK1" s="151" t="s">
        <v>1101</v>
      </c>
      <c r="PL1" s="151" t="s">
        <v>1102</v>
      </c>
      <c r="PM1" s="151" t="s">
        <v>1103</v>
      </c>
      <c r="PN1" s="151" t="s">
        <v>1104</v>
      </c>
      <c r="PO1" s="151" t="s">
        <v>1105</v>
      </c>
      <c r="PP1" s="151" t="s">
        <v>1106</v>
      </c>
      <c r="PQ1" s="151" t="s">
        <v>1107</v>
      </c>
      <c r="PR1" s="151" t="s">
        <v>1108</v>
      </c>
      <c r="PS1" s="151" t="s">
        <v>1109</v>
      </c>
      <c r="PT1" s="151" t="s">
        <v>1453</v>
      </c>
      <c r="PU1" s="151" t="s">
        <v>1439</v>
      </c>
      <c r="PV1" s="151" t="s">
        <v>1440</v>
      </c>
      <c r="PW1" s="151" t="s">
        <v>1441</v>
      </c>
      <c r="PX1" s="151" t="s">
        <v>1442</v>
      </c>
      <c r="PY1" s="151" t="s">
        <v>1443</v>
      </c>
      <c r="PZ1" s="151" t="s">
        <v>1444</v>
      </c>
      <c r="QA1" s="151" t="s">
        <v>1454</v>
      </c>
      <c r="QB1" s="151" t="s">
        <v>1110</v>
      </c>
      <c r="QC1" s="151" t="s">
        <v>1111</v>
      </c>
      <c r="QD1" s="151" t="s">
        <v>1112</v>
      </c>
      <c r="QE1" s="151" t="s">
        <v>1113</v>
      </c>
      <c r="QF1" s="151" t="s">
        <v>1114</v>
      </c>
      <c r="QG1" s="151" t="s">
        <v>1115</v>
      </c>
      <c r="QH1" s="151" t="s">
        <v>1116</v>
      </c>
      <c r="QI1" s="151" t="s">
        <v>1117</v>
      </c>
      <c r="QJ1" s="151" t="s">
        <v>1118</v>
      </c>
      <c r="QK1" s="151" t="s">
        <v>1119</v>
      </c>
      <c r="QL1" s="151" t="s">
        <v>1120</v>
      </c>
      <c r="QM1" s="151" t="s">
        <v>1121</v>
      </c>
      <c r="QN1" s="151" t="s">
        <v>1122</v>
      </c>
      <c r="QO1" s="151" t="s">
        <v>1123</v>
      </c>
      <c r="QP1" s="151" t="s">
        <v>1124</v>
      </c>
      <c r="QQ1" s="151" t="s">
        <v>1125</v>
      </c>
      <c r="QR1" s="151" t="s">
        <v>1126</v>
      </c>
      <c r="QS1" s="151" t="s">
        <v>1127</v>
      </c>
      <c r="QT1" s="151" t="s">
        <v>1128</v>
      </c>
      <c r="QU1" s="151" t="s">
        <v>1129</v>
      </c>
      <c r="QV1" s="151" t="s">
        <v>1130</v>
      </c>
      <c r="QW1" s="151" t="s">
        <v>1131</v>
      </c>
      <c r="QX1" s="151" t="s">
        <v>1132</v>
      </c>
      <c r="QY1" s="151" t="s">
        <v>1133</v>
      </c>
      <c r="QZ1" s="151" t="s">
        <v>1134</v>
      </c>
      <c r="RA1" s="151" t="s">
        <v>1135</v>
      </c>
      <c r="RB1" s="151" t="s">
        <v>619</v>
      </c>
      <c r="RC1" s="151" t="s">
        <v>620</v>
      </c>
      <c r="RD1" s="151" t="s">
        <v>1465</v>
      </c>
      <c r="RE1" s="151" t="s">
        <v>1136</v>
      </c>
      <c r="RF1" s="151" t="s">
        <v>1137</v>
      </c>
      <c r="RG1" s="151" t="s">
        <v>1138</v>
      </c>
      <c r="RH1" s="151" t="s">
        <v>1139</v>
      </c>
      <c r="RI1" s="151" t="s">
        <v>1140</v>
      </c>
      <c r="RJ1" s="151" t="s">
        <v>1141</v>
      </c>
      <c r="RK1" s="151" t="s">
        <v>1142</v>
      </c>
      <c r="RL1" s="151" t="s">
        <v>1143</v>
      </c>
      <c r="RM1" s="151" t="s">
        <v>1144</v>
      </c>
      <c r="RN1" s="151" t="s">
        <v>1145</v>
      </c>
      <c r="RO1" s="151" t="s">
        <v>1146</v>
      </c>
      <c r="RP1" s="151" t="s">
        <v>1147</v>
      </c>
      <c r="RQ1" s="151" t="s">
        <v>1148</v>
      </c>
      <c r="RR1" s="151" t="s">
        <v>1149</v>
      </c>
      <c r="RS1" s="151" t="s">
        <v>1150</v>
      </c>
      <c r="RT1" s="151" t="s">
        <v>1151</v>
      </c>
      <c r="RU1" s="151" t="s">
        <v>1152</v>
      </c>
      <c r="RV1" s="151" t="s">
        <v>1153</v>
      </c>
      <c r="RW1" s="151" t="s">
        <v>1154</v>
      </c>
      <c r="RX1" s="151" t="s">
        <v>1155</v>
      </c>
      <c r="RY1" s="151" t="s">
        <v>1156</v>
      </c>
      <c r="RZ1" s="151" t="s">
        <v>1157</v>
      </c>
      <c r="SA1" s="151" t="s">
        <v>1158</v>
      </c>
      <c r="SB1" s="151" t="s">
        <v>1159</v>
      </c>
      <c r="SC1" s="151" t="s">
        <v>1160</v>
      </c>
      <c r="SD1" s="151" t="s">
        <v>1161</v>
      </c>
      <c r="SE1" s="151" t="s">
        <v>1162</v>
      </c>
      <c r="SF1" s="151" t="s">
        <v>1163</v>
      </c>
      <c r="SG1" s="151" t="s">
        <v>1164</v>
      </c>
      <c r="SH1" s="151" t="s">
        <v>1165</v>
      </c>
      <c r="SI1" s="151" t="s">
        <v>1166</v>
      </c>
      <c r="SJ1" s="151" t="s">
        <v>1167</v>
      </c>
      <c r="SK1" s="151" t="s">
        <v>1168</v>
      </c>
      <c r="SL1" s="151" t="s">
        <v>1169</v>
      </c>
      <c r="SM1" s="151" t="s">
        <v>1170</v>
      </c>
      <c r="SN1" s="151" t="s">
        <v>1171</v>
      </c>
      <c r="SO1" s="151" t="s">
        <v>1172</v>
      </c>
      <c r="SP1" s="151" t="s">
        <v>1173</v>
      </c>
      <c r="SQ1" s="151" t="s">
        <v>1174</v>
      </c>
      <c r="SR1" s="151" t="s">
        <v>1175</v>
      </c>
      <c r="SS1" s="151" t="s">
        <v>1176</v>
      </c>
      <c r="ST1" s="151" t="s">
        <v>1177</v>
      </c>
      <c r="SU1" s="151" t="s">
        <v>1178</v>
      </c>
      <c r="SV1" s="151" t="s">
        <v>1179</v>
      </c>
      <c r="SW1" s="151" t="s">
        <v>1180</v>
      </c>
      <c r="SX1" s="151" t="s">
        <v>1181</v>
      </c>
      <c r="SY1" s="151" t="s">
        <v>1182</v>
      </c>
      <c r="SZ1" s="151" t="s">
        <v>1183</v>
      </c>
      <c r="TA1" s="151" t="s">
        <v>1184</v>
      </c>
      <c r="TB1" s="151" t="s">
        <v>1185</v>
      </c>
      <c r="TC1" s="151" t="s">
        <v>1186</v>
      </c>
      <c r="TD1" s="151" t="s">
        <v>1187</v>
      </c>
      <c r="TE1" s="151" t="s">
        <v>1188</v>
      </c>
      <c r="TF1" s="151" t="s">
        <v>1189</v>
      </c>
      <c r="TG1" s="151" t="s">
        <v>1190</v>
      </c>
      <c r="TH1" s="151" t="s">
        <v>1191</v>
      </c>
      <c r="TI1" s="151" t="s">
        <v>1192</v>
      </c>
      <c r="TJ1" s="151" t="s">
        <v>1193</v>
      </c>
      <c r="TK1" s="151" t="s">
        <v>1194</v>
      </c>
      <c r="TL1" s="151" t="s">
        <v>1195</v>
      </c>
      <c r="TM1" s="151" t="s">
        <v>1196</v>
      </c>
      <c r="TN1" s="151" t="s">
        <v>1197</v>
      </c>
      <c r="TO1" s="151" t="s">
        <v>1198</v>
      </c>
      <c r="TP1" s="151" t="s">
        <v>1199</v>
      </c>
      <c r="TQ1" s="151" t="s">
        <v>1200</v>
      </c>
      <c r="TR1" s="151" t="s">
        <v>1201</v>
      </c>
      <c r="TS1" s="151" t="s">
        <v>1202</v>
      </c>
      <c r="TT1" s="151" t="s">
        <v>1203</v>
      </c>
      <c r="TU1" s="151" t="s">
        <v>1204</v>
      </c>
      <c r="TV1" s="151" t="s">
        <v>1205</v>
      </c>
      <c r="TW1" s="151" t="s">
        <v>1206</v>
      </c>
      <c r="TX1" s="151" t="s">
        <v>1207</v>
      </c>
      <c r="TY1" s="151" t="s">
        <v>1208</v>
      </c>
      <c r="TZ1" s="151" t="s">
        <v>1209</v>
      </c>
      <c r="UA1" s="151" t="s">
        <v>1210</v>
      </c>
      <c r="UB1" s="151" t="s">
        <v>1211</v>
      </c>
      <c r="UC1" s="151" t="s">
        <v>1212</v>
      </c>
      <c r="UD1" s="151" t="s">
        <v>1213</v>
      </c>
      <c r="UE1" s="151" t="s">
        <v>1214</v>
      </c>
      <c r="UF1" s="151" t="s">
        <v>1215</v>
      </c>
      <c r="UG1" s="151" t="s">
        <v>1216</v>
      </c>
      <c r="UH1" s="151" t="s">
        <v>1217</v>
      </c>
      <c r="UI1" s="151" t="s">
        <v>1218</v>
      </c>
      <c r="UJ1" s="151" t="s">
        <v>1219</v>
      </c>
      <c r="UK1" s="151" t="s">
        <v>1220</v>
      </c>
      <c r="UL1" s="151" t="s">
        <v>1221</v>
      </c>
      <c r="UM1" s="151" t="s">
        <v>1222</v>
      </c>
      <c r="UN1" s="151" t="s">
        <v>1223</v>
      </c>
      <c r="UO1" s="151" t="s">
        <v>1224</v>
      </c>
      <c r="UP1" s="151" t="s">
        <v>1225</v>
      </c>
      <c r="UQ1" s="151" t="s">
        <v>1226</v>
      </c>
      <c r="UR1" s="151" t="s">
        <v>1227</v>
      </c>
      <c r="US1" s="151" t="s">
        <v>1228</v>
      </c>
      <c r="UT1" s="151" t="s">
        <v>1229</v>
      </c>
      <c r="UU1" s="151" t="s">
        <v>1230</v>
      </c>
      <c r="UV1" s="151" t="s">
        <v>1231</v>
      </c>
      <c r="UW1" s="151" t="s">
        <v>1232</v>
      </c>
      <c r="UX1" s="151" t="s">
        <v>1233</v>
      </c>
      <c r="UY1" s="151" t="s">
        <v>1234</v>
      </c>
      <c r="UZ1" s="151" t="s">
        <v>1235</v>
      </c>
      <c r="VA1" s="151" t="s">
        <v>1236</v>
      </c>
      <c r="VB1" s="151" t="s">
        <v>1237</v>
      </c>
      <c r="VC1" s="151" t="s">
        <v>1238</v>
      </c>
      <c r="VD1" s="151" t="s">
        <v>1239</v>
      </c>
      <c r="VE1" s="151" t="s">
        <v>1240</v>
      </c>
      <c r="VF1" s="151" t="s">
        <v>1241</v>
      </c>
      <c r="VG1" s="151" t="s">
        <v>1242</v>
      </c>
      <c r="VH1" s="151" t="s">
        <v>1243</v>
      </c>
      <c r="VI1" s="151" t="s">
        <v>1244</v>
      </c>
      <c r="VJ1" s="151" t="s">
        <v>1245</v>
      </c>
      <c r="VK1" s="151" t="s">
        <v>1246</v>
      </c>
      <c r="VL1" s="151" t="s">
        <v>1247</v>
      </c>
      <c r="VM1" s="151" t="s">
        <v>1248</v>
      </c>
      <c r="VN1" s="151" t="s">
        <v>1249</v>
      </c>
      <c r="VO1" s="151" t="s">
        <v>1250</v>
      </c>
      <c r="VP1" s="151" t="s">
        <v>1251</v>
      </c>
      <c r="VQ1" s="151" t="s">
        <v>1252</v>
      </c>
      <c r="VR1" s="151" t="s">
        <v>1253</v>
      </c>
      <c r="VS1" s="151" t="s">
        <v>1445</v>
      </c>
      <c r="VT1" s="151" t="s">
        <v>1446</v>
      </c>
      <c r="VU1" s="151" t="s">
        <v>1447</v>
      </c>
      <c r="VV1" s="151" t="s">
        <v>1448</v>
      </c>
      <c r="VW1" s="151" t="s">
        <v>1449</v>
      </c>
      <c r="VX1" s="151" t="s">
        <v>1450</v>
      </c>
      <c r="VY1" s="151" t="s">
        <v>1455</v>
      </c>
      <c r="VZ1" s="151" t="s">
        <v>1254</v>
      </c>
      <c r="WA1" s="151" t="s">
        <v>1255</v>
      </c>
      <c r="WB1" s="151" t="s">
        <v>1256</v>
      </c>
      <c r="WC1" s="151" t="s">
        <v>1257</v>
      </c>
      <c r="WD1" s="151" t="s">
        <v>1258</v>
      </c>
      <c r="WE1" s="151" t="s">
        <v>1259</v>
      </c>
      <c r="WF1" s="151" t="s">
        <v>1260</v>
      </c>
      <c r="WG1" s="151" t="s">
        <v>1261</v>
      </c>
      <c r="WH1" s="151" t="s">
        <v>1262</v>
      </c>
      <c r="WI1" s="151" t="s">
        <v>1263</v>
      </c>
      <c r="WJ1" s="151" t="s">
        <v>1264</v>
      </c>
      <c r="WK1" s="151" t="s">
        <v>1265</v>
      </c>
      <c r="WL1" s="151" t="s">
        <v>1266</v>
      </c>
      <c r="WM1" s="151" t="s">
        <v>1267</v>
      </c>
      <c r="WN1" s="151" t="s">
        <v>1268</v>
      </c>
      <c r="WO1" s="151" t="s">
        <v>1269</v>
      </c>
      <c r="WP1" s="151" t="s">
        <v>1270</v>
      </c>
      <c r="WQ1" s="151" t="s">
        <v>1271</v>
      </c>
      <c r="WR1" s="151" t="s">
        <v>1272</v>
      </c>
      <c r="WS1" s="151" t="s">
        <v>1273</v>
      </c>
      <c r="WT1" s="151" t="s">
        <v>1274</v>
      </c>
      <c r="WU1" s="151" t="s">
        <v>1275</v>
      </c>
      <c r="WV1" s="151" t="s">
        <v>1276</v>
      </c>
      <c r="WW1" s="151" t="s">
        <v>1277</v>
      </c>
      <c r="WX1" s="151" t="s">
        <v>1278</v>
      </c>
      <c r="WY1" s="151" t="s">
        <v>1279</v>
      </c>
      <c r="WZ1" s="151" t="s">
        <v>621</v>
      </c>
      <c r="XA1" s="151" t="s">
        <v>622</v>
      </c>
      <c r="XB1" s="151" t="s">
        <v>1466</v>
      </c>
      <c r="XC1" s="151" t="s">
        <v>1280</v>
      </c>
      <c r="XD1" s="151" t="s">
        <v>1281</v>
      </c>
      <c r="XE1" s="151" t="s">
        <v>1282</v>
      </c>
      <c r="XF1" s="151" t="s">
        <v>1283</v>
      </c>
      <c r="XG1" s="151" t="s">
        <v>1284</v>
      </c>
      <c r="XH1" s="151" t="s">
        <v>1285</v>
      </c>
      <c r="XI1" s="151" t="s">
        <v>1286</v>
      </c>
      <c r="XJ1" s="151" t="s">
        <v>1287</v>
      </c>
      <c r="XK1" s="151" t="s">
        <v>1288</v>
      </c>
      <c r="XL1" s="151" t="s">
        <v>1289</v>
      </c>
      <c r="XM1" s="151" t="s">
        <v>1290</v>
      </c>
      <c r="XN1" s="151" t="s">
        <v>1291</v>
      </c>
      <c r="XO1" s="151" t="s">
        <v>1292</v>
      </c>
      <c r="XP1" s="151" t="s">
        <v>1293</v>
      </c>
      <c r="XQ1" s="151" t="s">
        <v>1294</v>
      </c>
      <c r="XR1" s="151" t="s">
        <v>1295</v>
      </c>
      <c r="XS1" s="151" t="s">
        <v>1296</v>
      </c>
      <c r="XT1" s="151" t="s">
        <v>1297</v>
      </c>
      <c r="XU1" s="151" t="s">
        <v>1298</v>
      </c>
      <c r="XV1" s="151" t="s">
        <v>1299</v>
      </c>
      <c r="XW1" s="151" t="s">
        <v>1300</v>
      </c>
      <c r="XX1" s="151" t="s">
        <v>1301</v>
      </c>
      <c r="XY1" s="151" t="s">
        <v>1302</v>
      </c>
      <c r="XZ1" s="151" t="s">
        <v>1303</v>
      </c>
      <c r="YA1" s="151" t="s">
        <v>1304</v>
      </c>
      <c r="YB1" s="151" t="s">
        <v>1305</v>
      </c>
      <c r="YC1" s="151" t="s">
        <v>1306</v>
      </c>
      <c r="YD1" s="151" t="s">
        <v>1307</v>
      </c>
      <c r="YE1" s="151" t="s">
        <v>1308</v>
      </c>
      <c r="YF1" s="151" t="s">
        <v>1309</v>
      </c>
      <c r="YG1" s="151" t="s">
        <v>1310</v>
      </c>
      <c r="YH1" s="151" t="s">
        <v>1311</v>
      </c>
      <c r="YI1" s="151" t="s">
        <v>1312</v>
      </c>
      <c r="YJ1" s="151" t="s">
        <v>1313</v>
      </c>
      <c r="YK1" s="151" t="s">
        <v>1314</v>
      </c>
      <c r="YL1" s="151" t="s">
        <v>1315</v>
      </c>
      <c r="YM1" s="151" t="s">
        <v>1316</v>
      </c>
      <c r="YN1" s="151" t="s">
        <v>1317</v>
      </c>
      <c r="YO1" s="151" t="s">
        <v>1318</v>
      </c>
      <c r="YP1" s="151" t="s">
        <v>1319</v>
      </c>
      <c r="YQ1" s="151" t="s">
        <v>1320</v>
      </c>
      <c r="YR1" s="151" t="s">
        <v>1321</v>
      </c>
      <c r="YS1" s="151" t="s">
        <v>1322</v>
      </c>
      <c r="YT1" s="151" t="s">
        <v>1323</v>
      </c>
      <c r="YU1" s="151" t="s">
        <v>1324</v>
      </c>
      <c r="YV1" s="151" t="s">
        <v>1325</v>
      </c>
      <c r="YW1" s="151" t="s">
        <v>1326</v>
      </c>
      <c r="YX1" s="151" t="s">
        <v>1327</v>
      </c>
      <c r="YY1" s="151" t="s">
        <v>1328</v>
      </c>
      <c r="YZ1" s="151" t="s">
        <v>1329</v>
      </c>
      <c r="ZA1" s="151" t="s">
        <v>1330</v>
      </c>
      <c r="ZB1" s="151" t="s">
        <v>1331</v>
      </c>
      <c r="ZC1" s="151" t="s">
        <v>1332</v>
      </c>
      <c r="ZD1" s="151" t="s">
        <v>1333</v>
      </c>
      <c r="ZE1" s="151" t="s">
        <v>1334</v>
      </c>
      <c r="ZF1" s="151" t="s">
        <v>1335</v>
      </c>
      <c r="ZG1" s="151" t="s">
        <v>1336</v>
      </c>
      <c r="ZH1" s="151" t="s">
        <v>1337</v>
      </c>
      <c r="ZI1" s="151" t="s">
        <v>1338</v>
      </c>
      <c r="ZJ1" s="151" t="s">
        <v>1339</v>
      </c>
      <c r="ZK1" s="151" t="s">
        <v>1340</v>
      </c>
      <c r="ZL1" s="151" t="s">
        <v>1341</v>
      </c>
      <c r="ZM1" s="151" t="s">
        <v>1342</v>
      </c>
      <c r="ZN1" s="151" t="s">
        <v>1343</v>
      </c>
      <c r="ZO1" s="151" t="s">
        <v>1344</v>
      </c>
      <c r="ZP1" s="151" t="s">
        <v>1345</v>
      </c>
      <c r="ZQ1" s="151" t="s">
        <v>1346</v>
      </c>
      <c r="ZR1" s="151" t="s">
        <v>1347</v>
      </c>
      <c r="ZS1" s="151" t="s">
        <v>1348</v>
      </c>
      <c r="ZT1" s="151" t="s">
        <v>1349</v>
      </c>
      <c r="ZU1" s="151" t="s">
        <v>1350</v>
      </c>
      <c r="ZV1" s="151" t="s">
        <v>1351</v>
      </c>
      <c r="ZW1" s="151" t="s">
        <v>1352</v>
      </c>
      <c r="ZX1" s="151" t="s">
        <v>1353</v>
      </c>
      <c r="ZY1" s="151" t="s">
        <v>1354</v>
      </c>
      <c r="ZZ1" s="151" t="s">
        <v>1355</v>
      </c>
      <c r="AAA1" s="151" t="s">
        <v>1356</v>
      </c>
      <c r="AAB1" s="151" t="s">
        <v>1357</v>
      </c>
      <c r="AAC1" s="151" t="s">
        <v>1358</v>
      </c>
      <c r="AAD1" s="151" t="s">
        <v>1359</v>
      </c>
      <c r="AAE1" s="151" t="s">
        <v>1360</v>
      </c>
      <c r="AAF1" s="151" t="s">
        <v>1361</v>
      </c>
      <c r="AAG1" s="151" t="s">
        <v>1362</v>
      </c>
      <c r="AAH1" s="151" t="s">
        <v>1363</v>
      </c>
      <c r="AAI1" s="151" t="s">
        <v>1364</v>
      </c>
      <c r="AAJ1" s="151" t="s">
        <v>1365</v>
      </c>
      <c r="AAK1" s="151" t="s">
        <v>1366</v>
      </c>
      <c r="AAL1" s="151" t="s">
        <v>1367</v>
      </c>
      <c r="AAM1" s="151" t="s">
        <v>1368</v>
      </c>
      <c r="AAN1" s="151" t="s">
        <v>1369</v>
      </c>
      <c r="AAO1" s="151" t="s">
        <v>1370</v>
      </c>
      <c r="AAP1" s="151" t="s">
        <v>1371</v>
      </c>
      <c r="AAQ1" s="151" t="s">
        <v>1372</v>
      </c>
      <c r="AAR1" s="151" t="s">
        <v>1373</v>
      </c>
      <c r="AAS1" s="151" t="s">
        <v>1374</v>
      </c>
      <c r="AAT1" s="151" t="s">
        <v>1375</v>
      </c>
      <c r="AAU1" s="151" t="s">
        <v>1376</v>
      </c>
      <c r="AAV1" s="151" t="s">
        <v>1377</v>
      </c>
      <c r="AAW1" s="151" t="s">
        <v>1378</v>
      </c>
      <c r="AAX1" s="151" t="s">
        <v>1379</v>
      </c>
      <c r="AAY1" s="151" t="s">
        <v>1380</v>
      </c>
      <c r="AAZ1" s="151" t="s">
        <v>1381</v>
      </c>
      <c r="ABA1" s="151" t="s">
        <v>1382</v>
      </c>
      <c r="ABB1" s="151" t="s">
        <v>1383</v>
      </c>
      <c r="ABC1" s="151" t="s">
        <v>1384</v>
      </c>
      <c r="ABD1" s="151" t="s">
        <v>1385</v>
      </c>
      <c r="ABE1" s="151" t="s">
        <v>1386</v>
      </c>
      <c r="ABF1" s="151" t="s">
        <v>1387</v>
      </c>
      <c r="ABG1" s="151" t="s">
        <v>1388</v>
      </c>
      <c r="ABH1" s="151" t="s">
        <v>1389</v>
      </c>
      <c r="ABI1" s="151" t="s">
        <v>1390</v>
      </c>
      <c r="ABJ1" s="151" t="s">
        <v>1391</v>
      </c>
      <c r="ABK1" s="151" t="s">
        <v>1392</v>
      </c>
      <c r="ABL1" s="151" t="s">
        <v>1393</v>
      </c>
      <c r="ABM1" s="151" t="s">
        <v>1394</v>
      </c>
      <c r="ABN1" s="151" t="s">
        <v>1395</v>
      </c>
      <c r="ABO1" s="151" t="s">
        <v>1396</v>
      </c>
      <c r="ABP1" s="151" t="s">
        <v>1397</v>
      </c>
      <c r="ABQ1" s="151" t="s">
        <v>1456</v>
      </c>
      <c r="ABR1" s="151" t="s">
        <v>1457</v>
      </c>
      <c r="ABS1" s="151" t="s">
        <v>1458</v>
      </c>
      <c r="ABT1" s="151" t="s">
        <v>1459</v>
      </c>
      <c r="ABU1" s="151" t="s">
        <v>1460</v>
      </c>
      <c r="ABV1" s="151" t="s">
        <v>1461</v>
      </c>
      <c r="ABW1" s="151" t="s">
        <v>1462</v>
      </c>
      <c r="ABX1" s="151" t="s">
        <v>1398</v>
      </c>
      <c r="ABY1" s="151" t="s">
        <v>1399</v>
      </c>
      <c r="ABZ1" s="151" t="s">
        <v>1400</v>
      </c>
      <c r="ACA1" s="151" t="s">
        <v>1401</v>
      </c>
      <c r="ACB1" s="151" t="s">
        <v>1402</v>
      </c>
      <c r="ACC1" s="151" t="s">
        <v>1403</v>
      </c>
      <c r="ACD1" s="151" t="s">
        <v>1404</v>
      </c>
      <c r="ACE1" s="151" t="s">
        <v>1405</v>
      </c>
      <c r="ACF1" s="151" t="s">
        <v>1406</v>
      </c>
      <c r="ACG1" s="151" t="s">
        <v>1407</v>
      </c>
      <c r="ACH1" s="151" t="s">
        <v>1408</v>
      </c>
      <c r="ACI1" s="151" t="s">
        <v>1409</v>
      </c>
      <c r="ACJ1" s="151" t="s">
        <v>1410</v>
      </c>
      <c r="ACK1" s="151" t="s">
        <v>1411</v>
      </c>
      <c r="ACL1" s="151" t="s">
        <v>1412</v>
      </c>
      <c r="ACM1" s="151" t="s">
        <v>1413</v>
      </c>
      <c r="ACN1" s="151" t="s">
        <v>1414</v>
      </c>
      <c r="ACO1" s="151" t="s">
        <v>1415</v>
      </c>
      <c r="ACP1" s="151" t="s">
        <v>1416</v>
      </c>
      <c r="ACQ1" s="151" t="s">
        <v>1417</v>
      </c>
      <c r="ACR1" s="151" t="s">
        <v>1418</v>
      </c>
      <c r="ACS1" s="151" t="s">
        <v>1419</v>
      </c>
      <c r="ACT1" s="151" t="s">
        <v>1420</v>
      </c>
      <c r="ACU1" s="151" t="s">
        <v>1421</v>
      </c>
      <c r="ACV1" s="151" t="s">
        <v>1422</v>
      </c>
      <c r="ACW1" s="151" t="s">
        <v>1423</v>
      </c>
      <c r="ACX1" s="151" t="s">
        <v>623</v>
      </c>
      <c r="ACY1" s="151" t="s">
        <v>624</v>
      </c>
      <c r="ACZ1" s="151" t="s">
        <v>625</v>
      </c>
      <c r="ADA1" s="151" t="s">
        <v>626</v>
      </c>
      <c r="ADB1" s="151" t="s">
        <v>627</v>
      </c>
      <c r="ADC1" s="151" t="s">
        <v>628</v>
      </c>
      <c r="ADD1" s="151" t="s">
        <v>629</v>
      </c>
      <c r="ADE1" s="151" t="s">
        <v>630</v>
      </c>
      <c r="ADF1" s="151" t="s">
        <v>631</v>
      </c>
      <c r="ADG1" s="151" t="s">
        <v>632</v>
      </c>
      <c r="ADH1" s="151" t="s">
        <v>633</v>
      </c>
      <c r="ADI1" s="151" t="s">
        <v>634</v>
      </c>
      <c r="ADJ1" s="151" t="s">
        <v>635</v>
      </c>
      <c r="ADK1" s="151" t="s">
        <v>636</v>
      </c>
      <c r="ADL1" s="151" t="s">
        <v>651</v>
      </c>
      <c r="ADM1" s="151" t="s">
        <v>652</v>
      </c>
      <c r="ADN1" s="151" t="s">
        <v>653</v>
      </c>
      <c r="ADO1" s="151" t="s">
        <v>654</v>
      </c>
      <c r="ADP1" s="151" t="s">
        <v>655</v>
      </c>
      <c r="ADQ1" s="151" t="s">
        <v>656</v>
      </c>
      <c r="ADR1" s="151" t="s">
        <v>657</v>
      </c>
      <c r="ADS1" s="151" t="s">
        <v>637</v>
      </c>
      <c r="ADT1" s="151" t="s">
        <v>638</v>
      </c>
      <c r="ADU1" s="151" t="s">
        <v>639</v>
      </c>
      <c r="ADV1" s="151" t="s">
        <v>640</v>
      </c>
      <c r="ADW1" s="151" t="s">
        <v>641</v>
      </c>
      <c r="ADX1" s="151" t="s">
        <v>642</v>
      </c>
      <c r="ADY1" s="151" t="s">
        <v>643</v>
      </c>
      <c r="ADZ1" s="151" t="s">
        <v>644</v>
      </c>
      <c r="AEA1" s="151" t="s">
        <v>645</v>
      </c>
      <c r="AEB1" s="151" t="s">
        <v>646</v>
      </c>
      <c r="AEC1" s="151" t="s">
        <v>647</v>
      </c>
      <c r="AED1" s="151" t="s">
        <v>648</v>
      </c>
      <c r="AEE1" s="151" t="s">
        <v>649</v>
      </c>
      <c r="AEF1" s="151" t="s">
        <v>650</v>
      </c>
      <c r="AEG1" s="151" t="s">
        <v>658</v>
      </c>
      <c r="AEH1" s="151" t="s">
        <v>659</v>
      </c>
      <c r="AEI1" s="151" t="s">
        <v>660</v>
      </c>
      <c r="AEJ1" s="151" t="s">
        <v>661</v>
      </c>
      <c r="AEK1" s="151" t="s">
        <v>662</v>
      </c>
      <c r="AEL1" s="151" t="s">
        <v>663</v>
      </c>
      <c r="AEM1" s="151" t="s">
        <v>664</v>
      </c>
      <c r="AEN1" s="151" t="s">
        <v>665</v>
      </c>
      <c r="AEO1" s="151" t="s">
        <v>666</v>
      </c>
      <c r="AEP1" s="151" t="s">
        <v>667</v>
      </c>
      <c r="AEQ1" s="151" t="s">
        <v>668</v>
      </c>
      <c r="AER1" s="151" t="s">
        <v>669</v>
      </c>
      <c r="AES1" s="151" t="s">
        <v>670</v>
      </c>
      <c r="AET1" s="151" t="s">
        <v>671</v>
      </c>
      <c r="AEU1" s="151" t="s">
        <v>672</v>
      </c>
      <c r="AEV1" s="151" t="s">
        <v>673</v>
      </c>
      <c r="AEW1" s="151" t="s">
        <v>674</v>
      </c>
      <c r="AEX1" s="151" t="s">
        <v>675</v>
      </c>
      <c r="AEY1" s="151" t="s">
        <v>676</v>
      </c>
      <c r="AEZ1" s="151" t="s">
        <v>677</v>
      </c>
      <c r="AFA1" s="151" t="s">
        <v>678</v>
      </c>
      <c r="AFB1" s="151" t="s">
        <v>679</v>
      </c>
      <c r="AFC1" s="151" t="s">
        <v>680</v>
      </c>
      <c r="AFD1" s="151" t="s">
        <v>681</v>
      </c>
      <c r="AFE1" s="151" t="s">
        <v>682</v>
      </c>
      <c r="AFF1" s="151" t="s">
        <v>683</v>
      </c>
      <c r="AFG1" s="151" t="s">
        <v>684</v>
      </c>
      <c r="AFH1" s="151" t="s">
        <v>685</v>
      </c>
      <c r="AFI1" s="151" t="s">
        <v>686</v>
      </c>
      <c r="AFJ1" s="151" t="s">
        <v>687</v>
      </c>
      <c r="AFK1" s="151" t="s">
        <v>688</v>
      </c>
      <c r="AFL1" s="151" t="s">
        <v>689</v>
      </c>
    </row>
    <row r="2" spans="1:844" s="152" customFormat="1" x14ac:dyDescent="0.55000000000000004">
      <c r="A2" s="152" t="str">
        <f>地域包括ケア病棟調査!G6</f>
        <v/>
      </c>
      <c r="B2" s="152" t="str">
        <f>地域包括ケア病棟調査!G7</f>
        <v/>
      </c>
      <c r="C2" s="152" t="str">
        <f>地域包括ケア病棟調査!K7</f>
        <v/>
      </c>
      <c r="D2" s="152" t="str">
        <f>地域包括ケア病棟調査!G8</f>
        <v/>
      </c>
      <c r="E2" s="152" t="str">
        <f>地域包括ケア病棟調査!G9</f>
        <v/>
      </c>
      <c r="F2" s="152">
        <f>地域包括ケア病棟調査!D14</f>
        <v>0</v>
      </c>
      <c r="G2" s="152">
        <f>地域包括ケア病棟調査!D17</f>
        <v>0</v>
      </c>
      <c r="H2" s="152">
        <f>地域包括ケア病棟調査!H22</f>
        <v>0</v>
      </c>
      <c r="I2" s="152">
        <f>地域包括ケア病棟調査!I22</f>
        <v>0</v>
      </c>
      <c r="J2" s="152">
        <f>地域包括ケア病棟調査!J22</f>
        <v>0</v>
      </c>
      <c r="K2" s="154">
        <f>地域包括ケア病棟調査!H32</f>
        <v>0</v>
      </c>
      <c r="L2" s="154">
        <f>地域包括ケア病棟調査!I32</f>
        <v>0</v>
      </c>
      <c r="M2" s="154">
        <f>地域包括ケア病棟調査!J32</f>
        <v>0</v>
      </c>
      <c r="N2" s="154">
        <f>地域包括ケア病棟調査!K32</f>
        <v>0</v>
      </c>
      <c r="O2" s="154">
        <f>地域包括ケア病棟調査!L32</f>
        <v>0</v>
      </c>
      <c r="P2" s="154">
        <f>地域包括ケア病棟調査!M32</f>
        <v>0</v>
      </c>
      <c r="Q2" s="154">
        <f>地域包括ケア病棟調査!N32</f>
        <v>0</v>
      </c>
      <c r="R2" s="155">
        <f>地域包括ケア病棟調査!H33</f>
        <v>0</v>
      </c>
      <c r="S2" s="155">
        <f>地域包括ケア病棟調査!I33</f>
        <v>0</v>
      </c>
      <c r="T2" s="155">
        <f>地域包括ケア病棟調査!J33</f>
        <v>0</v>
      </c>
      <c r="U2" s="155">
        <f>地域包括ケア病棟調査!K33</f>
        <v>0</v>
      </c>
      <c r="V2" s="155">
        <f>地域包括ケア病棟調査!L33</f>
        <v>0</v>
      </c>
      <c r="W2" s="155">
        <f>地域包括ケア病棟調査!M33</f>
        <v>0</v>
      </c>
      <c r="X2" s="155">
        <f>地域包括ケア病棟調査!N33</f>
        <v>0</v>
      </c>
      <c r="Y2" s="156">
        <f>地域包括ケア病棟調査!H34</f>
        <v>0</v>
      </c>
      <c r="Z2" s="156">
        <f>地域包括ケア病棟調査!I34</f>
        <v>0</v>
      </c>
      <c r="AA2" s="156">
        <f>地域包括ケア病棟調査!J34</f>
        <v>0</v>
      </c>
      <c r="AB2" s="156">
        <f>地域包括ケア病棟調査!K34</f>
        <v>0</v>
      </c>
      <c r="AC2" s="156">
        <f>地域包括ケア病棟調査!L34</f>
        <v>0</v>
      </c>
      <c r="AD2" s="156">
        <f>地域包括ケア病棟調査!M34</f>
        <v>0</v>
      </c>
      <c r="AE2" s="156">
        <f>地域包括ケア病棟調査!N34</f>
        <v>0</v>
      </c>
      <c r="AF2" s="152">
        <f>地域包括ケア病棟調査!H35</f>
        <v>0</v>
      </c>
      <c r="AG2" s="152">
        <f>地域包括ケア病棟調査!I35</f>
        <v>0</v>
      </c>
      <c r="AH2" s="152">
        <f>地域包括ケア病棟調査!J35</f>
        <v>0</v>
      </c>
      <c r="AI2" s="152">
        <f>地域包括ケア病棟調査!K35</f>
        <v>0</v>
      </c>
      <c r="AJ2" s="152">
        <f>地域包括ケア病棟調査!L35</f>
        <v>0</v>
      </c>
      <c r="AK2" s="152">
        <f>地域包括ケア病棟調査!M35</f>
        <v>0</v>
      </c>
      <c r="AL2" s="153">
        <f>地域包括ケア病棟調査!H41</f>
        <v>0</v>
      </c>
      <c r="AM2" s="153">
        <f>地域包括ケア病棟調査!I41</f>
        <v>0</v>
      </c>
      <c r="AN2" s="153">
        <f>地域包括ケア病棟調査!J41</f>
        <v>0</v>
      </c>
      <c r="AO2" s="153">
        <f>地域包括ケア病棟調査!K41</f>
        <v>0</v>
      </c>
      <c r="AP2" s="153">
        <f>地域包括ケア病棟調査!L41</f>
        <v>0</v>
      </c>
      <c r="AQ2" s="153">
        <f>地域包括ケア病棟調査!M41</f>
        <v>0</v>
      </c>
      <c r="AR2" s="153">
        <f>地域包括ケア病棟調査!N41</f>
        <v>0</v>
      </c>
      <c r="AS2" s="153">
        <f>地域包括ケア病棟調査!H42</f>
        <v>0</v>
      </c>
      <c r="AT2" s="153">
        <f>地域包括ケア病棟調査!I42</f>
        <v>0</v>
      </c>
      <c r="AU2" s="153">
        <f>地域包括ケア病棟調査!J42</f>
        <v>0</v>
      </c>
      <c r="AV2" s="153">
        <f>地域包括ケア病棟調査!K42</f>
        <v>0</v>
      </c>
      <c r="AW2" s="153">
        <f>地域包括ケア病棟調査!L42</f>
        <v>0</v>
      </c>
      <c r="AX2" s="153">
        <f>地域包括ケア病棟調査!M42</f>
        <v>0</v>
      </c>
      <c r="AY2" s="153">
        <f>地域包括ケア病棟調査!N42</f>
        <v>0</v>
      </c>
      <c r="AZ2" s="153">
        <f>地域包括ケア病棟調査!H43</f>
        <v>0</v>
      </c>
      <c r="BA2" s="153">
        <f>地域包括ケア病棟調査!I43</f>
        <v>0</v>
      </c>
      <c r="BB2" s="153">
        <f>地域包括ケア病棟調査!J43</f>
        <v>0</v>
      </c>
      <c r="BC2" s="153">
        <f>地域包括ケア病棟調査!K43</f>
        <v>0</v>
      </c>
      <c r="BD2" s="153">
        <f>地域包括ケア病棟調査!L43</f>
        <v>0</v>
      </c>
      <c r="BE2" s="153">
        <f>地域包括ケア病棟調査!M43</f>
        <v>0</v>
      </c>
      <c r="BF2" s="153">
        <f>地域包括ケア病棟調査!N43</f>
        <v>0</v>
      </c>
      <c r="BG2" s="153">
        <f>地域包括ケア病棟調査!H44</f>
        <v>0</v>
      </c>
      <c r="BH2" s="153">
        <f>地域包括ケア病棟調査!I44</f>
        <v>0</v>
      </c>
      <c r="BI2" s="153">
        <f>地域包括ケア病棟調査!J44</f>
        <v>0</v>
      </c>
      <c r="BJ2" s="153">
        <f>地域包括ケア病棟調査!K44</f>
        <v>0</v>
      </c>
      <c r="BK2" s="153">
        <f>地域包括ケア病棟調査!L44</f>
        <v>0</v>
      </c>
      <c r="BL2" s="153">
        <f>地域包括ケア病棟調査!M44</f>
        <v>0</v>
      </c>
      <c r="BM2" s="153">
        <f>地域包括ケア病棟調査!N44</f>
        <v>0</v>
      </c>
      <c r="BN2" s="153">
        <f>地域包括ケア病棟調査!H45</f>
        <v>0</v>
      </c>
      <c r="BO2" s="153">
        <f>地域包括ケア病棟調査!I45</f>
        <v>0</v>
      </c>
      <c r="BP2" s="153">
        <f>地域包括ケア病棟調査!J45</f>
        <v>0</v>
      </c>
      <c r="BQ2" s="153">
        <f>地域包括ケア病棟調査!K45</f>
        <v>0</v>
      </c>
      <c r="BR2" s="153">
        <f>地域包括ケア病棟調査!L45</f>
        <v>0</v>
      </c>
      <c r="BS2" s="153">
        <f>地域包括ケア病棟調査!M45</f>
        <v>0</v>
      </c>
      <c r="BT2" s="153">
        <f>地域包括ケア病棟調査!N45</f>
        <v>0</v>
      </c>
      <c r="BU2" s="153">
        <f>地域包括ケア病棟調査!H46</f>
        <v>0</v>
      </c>
      <c r="BV2" s="153">
        <f>地域包括ケア病棟調査!I46</f>
        <v>0</v>
      </c>
      <c r="BW2" s="153">
        <f>地域包括ケア病棟調査!J46</f>
        <v>0</v>
      </c>
      <c r="BX2" s="153">
        <f>地域包括ケア病棟調査!K46</f>
        <v>0</v>
      </c>
      <c r="BY2" s="153">
        <f>地域包括ケア病棟調査!L46</f>
        <v>0</v>
      </c>
      <c r="BZ2" s="153">
        <f>地域包括ケア病棟調査!M46</f>
        <v>0</v>
      </c>
      <c r="CA2" s="153">
        <f>地域包括ケア病棟調査!N46</f>
        <v>0</v>
      </c>
      <c r="CB2" s="153">
        <f>地域包括ケア病棟調査!H47</f>
        <v>0</v>
      </c>
      <c r="CC2" s="153">
        <f>地域包括ケア病棟調査!I47</f>
        <v>0</v>
      </c>
      <c r="CD2" s="153">
        <f>地域包括ケア病棟調査!J47</f>
        <v>0</v>
      </c>
      <c r="CE2" s="153">
        <f>地域包括ケア病棟調査!K47</f>
        <v>0</v>
      </c>
      <c r="CF2" s="153">
        <f>地域包括ケア病棟調査!L47</f>
        <v>0</v>
      </c>
      <c r="CG2" s="153">
        <f>地域包括ケア病棟調査!M47</f>
        <v>0</v>
      </c>
      <c r="CH2" s="153">
        <f>地域包括ケア病棟調査!N47</f>
        <v>0</v>
      </c>
      <c r="CI2" s="153">
        <f>地域包括ケア病棟調査!H54</f>
        <v>0</v>
      </c>
      <c r="CJ2" s="153">
        <f>地域包括ケア病棟調査!I54</f>
        <v>0</v>
      </c>
      <c r="CK2" s="153">
        <f>地域包括ケア病棟調査!J54</f>
        <v>0</v>
      </c>
      <c r="CL2" s="153">
        <f>地域包括ケア病棟調査!K54</f>
        <v>0</v>
      </c>
      <c r="CM2" s="153">
        <f>地域包括ケア病棟調査!L54</f>
        <v>0</v>
      </c>
      <c r="CN2" s="153">
        <f>地域包括ケア病棟調査!M54</f>
        <v>0</v>
      </c>
      <c r="CO2" s="153">
        <f>地域包括ケア病棟調査!N54</f>
        <v>0</v>
      </c>
      <c r="CP2" s="153">
        <f>地域包括ケア病棟調査!H55</f>
        <v>0</v>
      </c>
      <c r="CQ2" s="153">
        <f>地域包括ケア病棟調査!I55</f>
        <v>0</v>
      </c>
      <c r="CR2" s="153">
        <f>地域包括ケア病棟調査!J55</f>
        <v>0</v>
      </c>
      <c r="CS2" s="153">
        <f>地域包括ケア病棟調査!K55</f>
        <v>0</v>
      </c>
      <c r="CT2" s="153">
        <f>地域包括ケア病棟調査!L55</f>
        <v>0</v>
      </c>
      <c r="CU2" s="153">
        <f>地域包括ケア病棟調査!M55</f>
        <v>0</v>
      </c>
      <c r="CV2" s="153">
        <f>地域包括ケア病棟調査!N55</f>
        <v>0</v>
      </c>
      <c r="CW2" s="153">
        <f>地域包括ケア病棟調査!H56</f>
        <v>0</v>
      </c>
      <c r="CX2" s="153">
        <f>地域包括ケア病棟調査!I56</f>
        <v>0</v>
      </c>
      <c r="CY2" s="153">
        <f>地域包括ケア病棟調査!J56</f>
        <v>0</v>
      </c>
      <c r="CZ2" s="153">
        <f>地域包括ケア病棟調査!K56</f>
        <v>0</v>
      </c>
      <c r="DA2" s="153">
        <f>地域包括ケア病棟調査!L56</f>
        <v>0</v>
      </c>
      <c r="DB2" s="153">
        <f>地域包括ケア病棟調査!M56</f>
        <v>0</v>
      </c>
      <c r="DC2" s="153">
        <f>地域包括ケア病棟調査!N56</f>
        <v>0</v>
      </c>
      <c r="DD2" s="153">
        <f>地域包括ケア病棟調査!H57</f>
        <v>0</v>
      </c>
      <c r="DE2" s="153">
        <f>地域包括ケア病棟調査!I57</f>
        <v>0</v>
      </c>
      <c r="DF2" s="153">
        <f>地域包括ケア病棟調査!J57</f>
        <v>0</v>
      </c>
      <c r="DG2" s="153">
        <f>地域包括ケア病棟調査!K57</f>
        <v>0</v>
      </c>
      <c r="DH2" s="153">
        <f>地域包括ケア病棟調査!L57</f>
        <v>0</v>
      </c>
      <c r="DI2" s="153">
        <f>地域包括ケア病棟調査!M57</f>
        <v>0</v>
      </c>
      <c r="DJ2" s="153">
        <f>地域包括ケア病棟調査!N57</f>
        <v>0</v>
      </c>
      <c r="DK2" s="153">
        <f>地域包括ケア病棟調査!H58</f>
        <v>0</v>
      </c>
      <c r="DL2" s="153">
        <f>地域包括ケア病棟調査!I58</f>
        <v>0</v>
      </c>
      <c r="DM2" s="153">
        <f>地域包括ケア病棟調査!J58</f>
        <v>0</v>
      </c>
      <c r="DN2" s="153">
        <f>地域包括ケア病棟調査!K58</f>
        <v>0</v>
      </c>
      <c r="DO2" s="153">
        <f>地域包括ケア病棟調査!L58</f>
        <v>0</v>
      </c>
      <c r="DP2" s="153">
        <f>地域包括ケア病棟調査!M58</f>
        <v>0</v>
      </c>
      <c r="DQ2" s="153">
        <f>地域包括ケア病棟調査!N58</f>
        <v>0</v>
      </c>
      <c r="DR2" s="153">
        <f>地域包括ケア病棟調査!H59</f>
        <v>0</v>
      </c>
      <c r="DS2" s="153">
        <f>地域包括ケア病棟調査!I59</f>
        <v>0</v>
      </c>
      <c r="DT2" s="153">
        <f>地域包括ケア病棟調査!J59</f>
        <v>0</v>
      </c>
      <c r="DU2" s="153">
        <f>地域包括ケア病棟調査!K59</f>
        <v>0</v>
      </c>
      <c r="DV2" s="153">
        <f>地域包括ケア病棟調査!L59</f>
        <v>0</v>
      </c>
      <c r="DW2" s="153">
        <f>地域包括ケア病棟調査!M59</f>
        <v>0</v>
      </c>
      <c r="DX2" s="153">
        <f>地域包括ケア病棟調査!N59</f>
        <v>0</v>
      </c>
      <c r="DY2" s="153">
        <f>地域包括ケア病棟調査!H60</f>
        <v>0</v>
      </c>
      <c r="DZ2" s="153">
        <f>地域包括ケア病棟調査!I60</f>
        <v>0</v>
      </c>
      <c r="EA2" s="153">
        <f>地域包括ケア病棟調査!J60</f>
        <v>0</v>
      </c>
      <c r="EB2" s="153">
        <f>地域包括ケア病棟調査!K60</f>
        <v>0</v>
      </c>
      <c r="EC2" s="153">
        <f>地域包括ケア病棟調査!L60</f>
        <v>0</v>
      </c>
      <c r="ED2" s="153">
        <f>地域包括ケア病棟調査!M60</f>
        <v>0</v>
      </c>
      <c r="EE2" s="153">
        <f>地域包括ケア病棟調査!N60</f>
        <v>0</v>
      </c>
      <c r="EF2" s="153">
        <f>地域包括ケア病棟調査!H67</f>
        <v>0</v>
      </c>
      <c r="EG2" s="153">
        <f>地域包括ケア病棟調査!I67</f>
        <v>0</v>
      </c>
      <c r="EH2" s="153">
        <f>地域包括ケア病棟調査!J67</f>
        <v>0</v>
      </c>
      <c r="EI2" s="153">
        <f>地域包括ケア病棟調査!K67</f>
        <v>0</v>
      </c>
      <c r="EJ2" s="153">
        <f>地域包括ケア病棟調査!L67</f>
        <v>0</v>
      </c>
      <c r="EK2" s="153">
        <f>地域包括ケア病棟調査!M67</f>
        <v>0</v>
      </c>
      <c r="EL2" s="153">
        <f>地域包括ケア病棟調査!N67</f>
        <v>0</v>
      </c>
      <c r="EM2" s="153">
        <f>地域包括ケア病棟調査!H68</f>
        <v>0</v>
      </c>
      <c r="EN2" s="153">
        <f>地域包括ケア病棟調査!I68</f>
        <v>0</v>
      </c>
      <c r="EO2" s="153">
        <f>地域包括ケア病棟調査!J68</f>
        <v>0</v>
      </c>
      <c r="EP2" s="153">
        <f>地域包括ケア病棟調査!K68</f>
        <v>0</v>
      </c>
      <c r="EQ2" s="153">
        <f>地域包括ケア病棟調査!L68</f>
        <v>0</v>
      </c>
      <c r="ER2" s="153">
        <f>地域包括ケア病棟調査!M68</f>
        <v>0</v>
      </c>
      <c r="ES2" s="153">
        <f>地域包括ケア病棟調査!H69</f>
        <v>0</v>
      </c>
      <c r="ET2" s="153">
        <f>地域包括ケア病棟調査!I69</f>
        <v>0</v>
      </c>
      <c r="EU2" s="153">
        <f>地域包括ケア病棟調査!J69</f>
        <v>0</v>
      </c>
      <c r="EV2" s="153">
        <f>地域包括ケア病棟調査!K69</f>
        <v>0</v>
      </c>
      <c r="EW2" s="153">
        <f>地域包括ケア病棟調査!L69</f>
        <v>0</v>
      </c>
      <c r="EX2" s="153">
        <f>地域包括ケア病棟調査!M69</f>
        <v>0</v>
      </c>
      <c r="EY2" s="153">
        <f>地域包括ケア病棟調査!N69</f>
        <v>0</v>
      </c>
      <c r="EZ2" s="153">
        <f>地域包括ケア病棟調査!H70</f>
        <v>0</v>
      </c>
      <c r="FA2" s="153">
        <f>地域包括ケア病棟調査!I70</f>
        <v>0</v>
      </c>
      <c r="FB2" s="153">
        <f>地域包括ケア病棟調査!J70</f>
        <v>0</v>
      </c>
      <c r="FC2" s="153">
        <f>地域包括ケア病棟調査!K70</f>
        <v>0</v>
      </c>
      <c r="FD2" s="153">
        <f>地域包括ケア病棟調査!L70</f>
        <v>0</v>
      </c>
      <c r="FE2" s="153">
        <f>地域包括ケア病棟調査!M70</f>
        <v>0</v>
      </c>
      <c r="FF2" s="152">
        <f>地域包括ケア病棟調査!H23</f>
        <v>0</v>
      </c>
      <c r="FG2" s="152">
        <f>地域包括ケア病棟調査!I23</f>
        <v>0</v>
      </c>
      <c r="FH2" s="152">
        <f>地域包括ケア病棟調査!J23</f>
        <v>0</v>
      </c>
      <c r="FI2" s="154">
        <f>地域包括ケア病棟調査!W32</f>
        <v>0</v>
      </c>
      <c r="FJ2" s="154">
        <f>地域包括ケア病棟調査!X32</f>
        <v>0</v>
      </c>
      <c r="FK2" s="154">
        <f>地域包括ケア病棟調査!Y32</f>
        <v>0</v>
      </c>
      <c r="FL2" s="154">
        <f>地域包括ケア病棟調査!Z32</f>
        <v>0</v>
      </c>
      <c r="FM2" s="154">
        <f>地域包括ケア病棟調査!AA32</f>
        <v>0</v>
      </c>
      <c r="FN2" s="154">
        <f>地域包括ケア病棟調査!AB32</f>
        <v>0</v>
      </c>
      <c r="FO2" s="154">
        <f>地域包括ケア病棟調査!AC32</f>
        <v>0</v>
      </c>
      <c r="FP2" s="153">
        <f>地域包括ケア病棟調査!W33</f>
        <v>0</v>
      </c>
      <c r="FQ2" s="153">
        <f>地域包括ケア病棟調査!X33</f>
        <v>0</v>
      </c>
      <c r="FR2" s="153">
        <f>地域包括ケア病棟調査!Y33</f>
        <v>0</v>
      </c>
      <c r="FS2" s="153">
        <f>地域包括ケア病棟調査!Z33</f>
        <v>0</v>
      </c>
      <c r="FT2" s="153">
        <f>地域包括ケア病棟調査!AA33</f>
        <v>0</v>
      </c>
      <c r="FU2" s="153">
        <f>地域包括ケア病棟調査!AB33</f>
        <v>0</v>
      </c>
      <c r="FV2" s="153">
        <f>地域包括ケア病棟調査!AC33</f>
        <v>0</v>
      </c>
      <c r="FW2" s="156">
        <f>地域包括ケア病棟調査!W34</f>
        <v>0</v>
      </c>
      <c r="FX2" s="156">
        <f>地域包括ケア病棟調査!X34</f>
        <v>0</v>
      </c>
      <c r="FY2" s="156">
        <f>地域包括ケア病棟調査!Y34</f>
        <v>0</v>
      </c>
      <c r="FZ2" s="156">
        <f>地域包括ケア病棟調査!Z34</f>
        <v>0</v>
      </c>
      <c r="GA2" s="156">
        <f>地域包括ケア病棟調査!AA34</f>
        <v>0</v>
      </c>
      <c r="GB2" s="156">
        <f>地域包括ケア病棟調査!AB34</f>
        <v>0</v>
      </c>
      <c r="GC2" s="156">
        <f>地域包括ケア病棟調査!AC34</f>
        <v>0</v>
      </c>
      <c r="GD2" s="152">
        <f>地域包括ケア病棟調査!W35</f>
        <v>0</v>
      </c>
      <c r="GE2" s="152">
        <f>地域包括ケア病棟調査!X35</f>
        <v>0</v>
      </c>
      <c r="GF2" s="152">
        <f>地域包括ケア病棟調査!Y35</f>
        <v>0</v>
      </c>
      <c r="GG2" s="152">
        <f>地域包括ケア病棟調査!Z35</f>
        <v>0</v>
      </c>
      <c r="GH2" s="152">
        <f>地域包括ケア病棟調査!AA35</f>
        <v>0</v>
      </c>
      <c r="GI2" s="152">
        <f>地域包括ケア病棟調査!AB35</f>
        <v>0</v>
      </c>
      <c r="GJ2" s="153">
        <f>地域包括ケア病棟調査!W41</f>
        <v>0</v>
      </c>
      <c r="GK2" s="153">
        <f>地域包括ケア病棟調査!X41</f>
        <v>0</v>
      </c>
      <c r="GL2" s="153">
        <f>地域包括ケア病棟調査!Y41</f>
        <v>0</v>
      </c>
      <c r="GM2" s="153">
        <f>地域包括ケア病棟調査!Z41</f>
        <v>0</v>
      </c>
      <c r="GN2" s="153">
        <f>地域包括ケア病棟調査!AA41</f>
        <v>0</v>
      </c>
      <c r="GO2" s="153">
        <f>地域包括ケア病棟調査!AB41</f>
        <v>0</v>
      </c>
      <c r="GP2" s="153">
        <f>地域包括ケア病棟調査!AC41</f>
        <v>0</v>
      </c>
      <c r="GQ2" s="153">
        <f>地域包括ケア病棟調査!W42</f>
        <v>0</v>
      </c>
      <c r="GR2" s="153">
        <f>地域包括ケア病棟調査!X42</f>
        <v>0</v>
      </c>
      <c r="GS2" s="153">
        <f>地域包括ケア病棟調査!Y42</f>
        <v>0</v>
      </c>
      <c r="GT2" s="153">
        <f>地域包括ケア病棟調査!Z42</f>
        <v>0</v>
      </c>
      <c r="GU2" s="153">
        <f>地域包括ケア病棟調査!AA42</f>
        <v>0</v>
      </c>
      <c r="GV2" s="153">
        <f>地域包括ケア病棟調査!AB42</f>
        <v>0</v>
      </c>
      <c r="GW2" s="153">
        <f>地域包括ケア病棟調査!AC42</f>
        <v>0</v>
      </c>
      <c r="GX2" s="153">
        <f>地域包括ケア病棟調査!W43</f>
        <v>0</v>
      </c>
      <c r="GY2" s="153">
        <f>地域包括ケア病棟調査!X43</f>
        <v>0</v>
      </c>
      <c r="GZ2" s="153">
        <f>地域包括ケア病棟調査!Y43</f>
        <v>0</v>
      </c>
      <c r="HA2" s="153">
        <f>地域包括ケア病棟調査!Z43</f>
        <v>0</v>
      </c>
      <c r="HB2" s="153">
        <f>地域包括ケア病棟調査!AA43</f>
        <v>0</v>
      </c>
      <c r="HC2" s="153">
        <f>地域包括ケア病棟調査!AB43</f>
        <v>0</v>
      </c>
      <c r="HD2" s="153">
        <f>地域包括ケア病棟調査!AC43</f>
        <v>0</v>
      </c>
      <c r="HE2" s="153">
        <f>地域包括ケア病棟調査!W44</f>
        <v>0</v>
      </c>
      <c r="HF2" s="153">
        <f>地域包括ケア病棟調査!X44</f>
        <v>0</v>
      </c>
      <c r="HG2" s="153">
        <f>地域包括ケア病棟調査!Y44</f>
        <v>0</v>
      </c>
      <c r="HH2" s="153">
        <f>地域包括ケア病棟調査!Z44</f>
        <v>0</v>
      </c>
      <c r="HI2" s="153">
        <f>地域包括ケア病棟調査!AA44</f>
        <v>0</v>
      </c>
      <c r="HJ2" s="153">
        <f>地域包括ケア病棟調査!AB44</f>
        <v>0</v>
      </c>
      <c r="HK2" s="153">
        <f>地域包括ケア病棟調査!AC44</f>
        <v>0</v>
      </c>
      <c r="HL2" s="153">
        <f>地域包括ケア病棟調査!W45</f>
        <v>0</v>
      </c>
      <c r="HM2" s="153">
        <f>地域包括ケア病棟調査!X45</f>
        <v>0</v>
      </c>
      <c r="HN2" s="153">
        <f>地域包括ケア病棟調査!Y45</f>
        <v>0</v>
      </c>
      <c r="HO2" s="153">
        <f>地域包括ケア病棟調査!Z45</f>
        <v>0</v>
      </c>
      <c r="HP2" s="153">
        <f>地域包括ケア病棟調査!AA45</f>
        <v>0</v>
      </c>
      <c r="HQ2" s="153">
        <f>地域包括ケア病棟調査!AB45</f>
        <v>0</v>
      </c>
      <c r="HR2" s="153">
        <f>地域包括ケア病棟調査!AC45</f>
        <v>0</v>
      </c>
      <c r="HS2" s="153">
        <f>地域包括ケア病棟調査!W46</f>
        <v>0</v>
      </c>
      <c r="HT2" s="153">
        <f>地域包括ケア病棟調査!X46</f>
        <v>0</v>
      </c>
      <c r="HU2" s="153">
        <f>地域包括ケア病棟調査!Y46</f>
        <v>0</v>
      </c>
      <c r="HV2" s="153">
        <f>地域包括ケア病棟調査!Z46</f>
        <v>0</v>
      </c>
      <c r="HW2" s="153">
        <f>地域包括ケア病棟調査!AA46</f>
        <v>0</v>
      </c>
      <c r="HX2" s="153">
        <f>地域包括ケア病棟調査!AB46</f>
        <v>0</v>
      </c>
      <c r="HY2" s="153">
        <f>地域包括ケア病棟調査!AC46</f>
        <v>0</v>
      </c>
      <c r="HZ2" s="153">
        <f>地域包括ケア病棟調査!W47</f>
        <v>0</v>
      </c>
      <c r="IA2" s="153">
        <f>地域包括ケア病棟調査!X47</f>
        <v>0</v>
      </c>
      <c r="IB2" s="153">
        <f>地域包括ケア病棟調査!Y47</f>
        <v>0</v>
      </c>
      <c r="IC2" s="153">
        <f>地域包括ケア病棟調査!Z47</f>
        <v>0</v>
      </c>
      <c r="ID2" s="153">
        <f>地域包括ケア病棟調査!AA47</f>
        <v>0</v>
      </c>
      <c r="IE2" s="153">
        <f>地域包括ケア病棟調査!AB47</f>
        <v>0</v>
      </c>
      <c r="IF2" s="153">
        <f>地域包括ケア病棟調査!AC47</f>
        <v>0</v>
      </c>
      <c r="IG2" s="153">
        <f>地域包括ケア病棟調査!W54</f>
        <v>0</v>
      </c>
      <c r="IH2" s="153">
        <f>地域包括ケア病棟調査!X54</f>
        <v>0</v>
      </c>
      <c r="II2" s="153">
        <f>地域包括ケア病棟調査!Y54</f>
        <v>0</v>
      </c>
      <c r="IJ2" s="153">
        <f>地域包括ケア病棟調査!Z54</f>
        <v>0</v>
      </c>
      <c r="IK2" s="153">
        <f>地域包括ケア病棟調査!AA54</f>
        <v>0</v>
      </c>
      <c r="IL2" s="153">
        <f>地域包括ケア病棟調査!AB54</f>
        <v>0</v>
      </c>
      <c r="IM2" s="153">
        <f>地域包括ケア病棟調査!AC54</f>
        <v>0</v>
      </c>
      <c r="IN2" s="153">
        <f>地域包括ケア病棟調査!W55</f>
        <v>0</v>
      </c>
      <c r="IO2" s="153">
        <f>地域包括ケア病棟調査!X55</f>
        <v>0</v>
      </c>
      <c r="IP2" s="153">
        <f>地域包括ケア病棟調査!Y55</f>
        <v>0</v>
      </c>
      <c r="IQ2" s="153">
        <f>地域包括ケア病棟調査!Z55</f>
        <v>0</v>
      </c>
      <c r="IR2" s="153">
        <f>地域包括ケア病棟調査!AA55</f>
        <v>0</v>
      </c>
      <c r="IS2" s="153">
        <f>地域包括ケア病棟調査!AB55</f>
        <v>0</v>
      </c>
      <c r="IT2" s="153">
        <f>地域包括ケア病棟調査!AC55</f>
        <v>0</v>
      </c>
      <c r="IU2" s="153">
        <f>地域包括ケア病棟調査!W56</f>
        <v>0</v>
      </c>
      <c r="IV2" s="153">
        <f>地域包括ケア病棟調査!X56</f>
        <v>0</v>
      </c>
      <c r="IW2" s="153">
        <f>地域包括ケア病棟調査!Y56</f>
        <v>0</v>
      </c>
      <c r="IX2" s="153">
        <f>地域包括ケア病棟調査!Z56</f>
        <v>0</v>
      </c>
      <c r="IY2" s="153">
        <f>地域包括ケア病棟調査!AA56</f>
        <v>0</v>
      </c>
      <c r="IZ2" s="153">
        <f>地域包括ケア病棟調査!AB56</f>
        <v>0</v>
      </c>
      <c r="JA2" s="153">
        <f>地域包括ケア病棟調査!AC56</f>
        <v>0</v>
      </c>
      <c r="JB2" s="153">
        <f>地域包括ケア病棟調査!W57</f>
        <v>0</v>
      </c>
      <c r="JC2" s="153">
        <f>地域包括ケア病棟調査!X57</f>
        <v>0</v>
      </c>
      <c r="JD2" s="153">
        <f>地域包括ケア病棟調査!Y57</f>
        <v>0</v>
      </c>
      <c r="JE2" s="153">
        <f>地域包括ケア病棟調査!Z57</f>
        <v>0</v>
      </c>
      <c r="JF2" s="153">
        <f>地域包括ケア病棟調査!AA57</f>
        <v>0</v>
      </c>
      <c r="JG2" s="153">
        <f>地域包括ケア病棟調査!AB57</f>
        <v>0</v>
      </c>
      <c r="JH2" s="153">
        <f>地域包括ケア病棟調査!AC57</f>
        <v>0</v>
      </c>
      <c r="JI2" s="153">
        <f>地域包括ケア病棟調査!W58</f>
        <v>0</v>
      </c>
      <c r="JJ2" s="153">
        <f>地域包括ケア病棟調査!X58</f>
        <v>0</v>
      </c>
      <c r="JK2" s="153">
        <f>地域包括ケア病棟調査!Y58</f>
        <v>0</v>
      </c>
      <c r="JL2" s="153">
        <f>地域包括ケア病棟調査!Z58</f>
        <v>0</v>
      </c>
      <c r="JM2" s="153">
        <f>地域包括ケア病棟調査!AA58</f>
        <v>0</v>
      </c>
      <c r="JN2" s="153">
        <f>地域包括ケア病棟調査!AB58</f>
        <v>0</v>
      </c>
      <c r="JO2" s="153">
        <f>地域包括ケア病棟調査!AC58</f>
        <v>0</v>
      </c>
      <c r="JP2" s="153">
        <f>地域包括ケア病棟調査!W59</f>
        <v>0</v>
      </c>
      <c r="JQ2" s="153">
        <f>地域包括ケア病棟調査!X59</f>
        <v>0</v>
      </c>
      <c r="JR2" s="153">
        <f>地域包括ケア病棟調査!Y59</f>
        <v>0</v>
      </c>
      <c r="JS2" s="153">
        <f>地域包括ケア病棟調査!Z59</f>
        <v>0</v>
      </c>
      <c r="JT2" s="153">
        <f>地域包括ケア病棟調査!AA59</f>
        <v>0</v>
      </c>
      <c r="JU2" s="153">
        <f>地域包括ケア病棟調査!AB59</f>
        <v>0</v>
      </c>
      <c r="JV2" s="153">
        <f>地域包括ケア病棟調査!AC59</f>
        <v>0</v>
      </c>
      <c r="JW2" s="153">
        <f>地域包括ケア病棟調査!W60</f>
        <v>0</v>
      </c>
      <c r="JX2" s="153">
        <f>地域包括ケア病棟調査!X60</f>
        <v>0</v>
      </c>
      <c r="JY2" s="153">
        <f>地域包括ケア病棟調査!Y60</f>
        <v>0</v>
      </c>
      <c r="JZ2" s="153">
        <f>地域包括ケア病棟調査!Z60</f>
        <v>0</v>
      </c>
      <c r="KA2" s="153">
        <f>地域包括ケア病棟調査!AA60</f>
        <v>0</v>
      </c>
      <c r="KB2" s="153">
        <f>地域包括ケア病棟調査!AB60</f>
        <v>0</v>
      </c>
      <c r="KC2" s="153">
        <f>地域包括ケア病棟調査!AC60</f>
        <v>0</v>
      </c>
      <c r="KD2" s="153">
        <f>地域包括ケア病棟調査!W67</f>
        <v>0</v>
      </c>
      <c r="KE2" s="153">
        <f>地域包括ケア病棟調査!X67</f>
        <v>0</v>
      </c>
      <c r="KF2" s="153">
        <f>地域包括ケア病棟調査!Y67</f>
        <v>0</v>
      </c>
      <c r="KG2" s="153">
        <f>地域包括ケア病棟調査!Z67</f>
        <v>0</v>
      </c>
      <c r="KH2" s="153">
        <f>地域包括ケア病棟調査!AA67</f>
        <v>0</v>
      </c>
      <c r="KI2" s="153">
        <f>地域包括ケア病棟調査!AB67</f>
        <v>0</v>
      </c>
      <c r="KJ2" s="153">
        <f>地域包括ケア病棟調査!AC67</f>
        <v>0</v>
      </c>
      <c r="KK2" s="153">
        <f>地域包括ケア病棟調査!W68</f>
        <v>0</v>
      </c>
      <c r="KL2" s="153">
        <f>地域包括ケア病棟調査!X68</f>
        <v>0</v>
      </c>
      <c r="KM2" s="153">
        <f>地域包括ケア病棟調査!Y68</f>
        <v>0</v>
      </c>
      <c r="KN2" s="153">
        <f>地域包括ケア病棟調査!Z68</f>
        <v>0</v>
      </c>
      <c r="KO2" s="153">
        <f>地域包括ケア病棟調査!AA68</f>
        <v>0</v>
      </c>
      <c r="KP2" s="153">
        <f>地域包括ケア病棟調査!AB68</f>
        <v>0</v>
      </c>
      <c r="KQ2" s="153">
        <f>地域包括ケア病棟調査!W69</f>
        <v>0</v>
      </c>
      <c r="KR2" s="153">
        <f>地域包括ケア病棟調査!X69</f>
        <v>0</v>
      </c>
      <c r="KS2" s="153">
        <f>地域包括ケア病棟調査!Y69</f>
        <v>0</v>
      </c>
      <c r="KT2" s="153">
        <f>地域包括ケア病棟調査!Z69</f>
        <v>0</v>
      </c>
      <c r="KU2" s="153">
        <f>地域包括ケア病棟調査!AA69</f>
        <v>0</v>
      </c>
      <c r="KV2" s="153">
        <f>地域包括ケア病棟調査!AB69</f>
        <v>0</v>
      </c>
      <c r="KW2" s="153">
        <f>地域包括ケア病棟調査!AC69</f>
        <v>0</v>
      </c>
      <c r="KX2" s="153">
        <f>地域包括ケア病棟調査!W70</f>
        <v>0</v>
      </c>
      <c r="KY2" s="153">
        <f>地域包括ケア病棟調査!X70</f>
        <v>0</v>
      </c>
      <c r="KZ2" s="153">
        <f>地域包括ケア病棟調査!Y70</f>
        <v>0</v>
      </c>
      <c r="LA2" s="153">
        <f>地域包括ケア病棟調査!Z70</f>
        <v>0</v>
      </c>
      <c r="LB2" s="153">
        <f>地域包括ケア病棟調査!AA70</f>
        <v>0</v>
      </c>
      <c r="LC2" s="153">
        <f>地域包括ケア病棟調査!AB70</f>
        <v>0</v>
      </c>
      <c r="LD2" s="152">
        <f>地域包括ケア病棟調査!H24</f>
        <v>0</v>
      </c>
      <c r="LE2" s="152">
        <f>地域包括ケア病棟調査!I24</f>
        <v>0</v>
      </c>
      <c r="LF2" s="152">
        <f>地域包括ケア病棟調査!J24</f>
        <v>0</v>
      </c>
      <c r="LG2" s="154">
        <f>地域包括ケア病棟調査!AK32</f>
        <v>0</v>
      </c>
      <c r="LH2" s="154">
        <f>地域包括ケア病棟調査!AL32</f>
        <v>0</v>
      </c>
      <c r="LI2" s="154">
        <f>地域包括ケア病棟調査!AM32</f>
        <v>0</v>
      </c>
      <c r="LJ2" s="154">
        <f>地域包括ケア病棟調査!AN32</f>
        <v>0</v>
      </c>
      <c r="LK2" s="154">
        <f>地域包括ケア病棟調査!AO32</f>
        <v>0</v>
      </c>
      <c r="LL2" s="154">
        <f>地域包括ケア病棟調査!AP32</f>
        <v>0</v>
      </c>
      <c r="LM2" s="154">
        <f>地域包括ケア病棟調査!AQ32</f>
        <v>0</v>
      </c>
      <c r="LN2" s="153">
        <f>地域包括ケア病棟調査!AK33</f>
        <v>0</v>
      </c>
      <c r="LO2" s="153">
        <f>地域包括ケア病棟調査!AL33</f>
        <v>0</v>
      </c>
      <c r="LP2" s="153">
        <f>地域包括ケア病棟調査!AM33</f>
        <v>0</v>
      </c>
      <c r="LQ2" s="153">
        <f>地域包括ケア病棟調査!AN33</f>
        <v>0</v>
      </c>
      <c r="LR2" s="153">
        <f>地域包括ケア病棟調査!AO33</f>
        <v>0</v>
      </c>
      <c r="LS2" s="153">
        <f>地域包括ケア病棟調査!AP33</f>
        <v>0</v>
      </c>
      <c r="LT2" s="153">
        <f>地域包括ケア病棟調査!AQ33</f>
        <v>0</v>
      </c>
      <c r="LU2" s="156">
        <f>地域包括ケア病棟調査!AK34</f>
        <v>0</v>
      </c>
      <c r="LV2" s="156">
        <f>地域包括ケア病棟調査!AL34</f>
        <v>0</v>
      </c>
      <c r="LW2" s="156">
        <f>地域包括ケア病棟調査!AM34</f>
        <v>0</v>
      </c>
      <c r="LX2" s="156">
        <f>地域包括ケア病棟調査!AN34</f>
        <v>0</v>
      </c>
      <c r="LY2" s="156">
        <f>地域包括ケア病棟調査!AO34</f>
        <v>0</v>
      </c>
      <c r="LZ2" s="156">
        <f>地域包括ケア病棟調査!AP34</f>
        <v>0</v>
      </c>
      <c r="MA2" s="156">
        <f>地域包括ケア病棟調査!AQ34</f>
        <v>0</v>
      </c>
      <c r="MB2" s="152">
        <f>地域包括ケア病棟調査!AK35</f>
        <v>0</v>
      </c>
      <c r="MC2" s="152">
        <f>地域包括ケア病棟調査!AL35</f>
        <v>0</v>
      </c>
      <c r="MD2" s="152">
        <f>地域包括ケア病棟調査!AM35</f>
        <v>0</v>
      </c>
      <c r="ME2" s="152">
        <f>地域包括ケア病棟調査!AN35</f>
        <v>0</v>
      </c>
      <c r="MF2" s="152">
        <f>地域包括ケア病棟調査!AO35</f>
        <v>0</v>
      </c>
      <c r="MG2" s="152">
        <f>地域包括ケア病棟調査!AP35</f>
        <v>0</v>
      </c>
      <c r="MH2" s="153">
        <f>地域包括ケア病棟調査!AK41</f>
        <v>0</v>
      </c>
      <c r="MI2" s="153">
        <f>地域包括ケア病棟調査!AL41</f>
        <v>0</v>
      </c>
      <c r="MJ2" s="153">
        <f>地域包括ケア病棟調査!AM41</f>
        <v>0</v>
      </c>
      <c r="MK2" s="153">
        <f>地域包括ケア病棟調査!AN41</f>
        <v>0</v>
      </c>
      <c r="ML2" s="153">
        <f>地域包括ケア病棟調査!AO41</f>
        <v>0</v>
      </c>
      <c r="MM2" s="153">
        <f>地域包括ケア病棟調査!AP41</f>
        <v>0</v>
      </c>
      <c r="MN2" s="153">
        <f>地域包括ケア病棟調査!AQ41</f>
        <v>0</v>
      </c>
      <c r="MO2" s="153">
        <f>地域包括ケア病棟調査!AK42</f>
        <v>0</v>
      </c>
      <c r="MP2" s="153">
        <f>地域包括ケア病棟調査!AL42</f>
        <v>0</v>
      </c>
      <c r="MQ2" s="153">
        <f>地域包括ケア病棟調査!AM42</f>
        <v>0</v>
      </c>
      <c r="MR2" s="153">
        <f>地域包括ケア病棟調査!AN42</f>
        <v>0</v>
      </c>
      <c r="MS2" s="153">
        <f>地域包括ケア病棟調査!AO42</f>
        <v>0</v>
      </c>
      <c r="MT2" s="153">
        <f>地域包括ケア病棟調査!AP42</f>
        <v>0</v>
      </c>
      <c r="MU2" s="153">
        <f>地域包括ケア病棟調査!AQ42</f>
        <v>0</v>
      </c>
      <c r="MV2" s="153">
        <f>地域包括ケア病棟調査!AK43</f>
        <v>0</v>
      </c>
      <c r="MW2" s="153">
        <f>地域包括ケア病棟調査!AL43</f>
        <v>0</v>
      </c>
      <c r="MX2" s="153">
        <f>地域包括ケア病棟調査!AM43</f>
        <v>0</v>
      </c>
      <c r="MY2" s="153">
        <f>地域包括ケア病棟調査!AN43</f>
        <v>0</v>
      </c>
      <c r="MZ2" s="153">
        <f>地域包括ケア病棟調査!AO43</f>
        <v>0</v>
      </c>
      <c r="NA2" s="153">
        <f>地域包括ケア病棟調査!AP43</f>
        <v>0</v>
      </c>
      <c r="NB2" s="153">
        <f>地域包括ケア病棟調査!AQ43</f>
        <v>0</v>
      </c>
      <c r="NC2" s="153">
        <f>地域包括ケア病棟調査!AK44</f>
        <v>0</v>
      </c>
      <c r="ND2" s="153">
        <f>地域包括ケア病棟調査!AL44</f>
        <v>0</v>
      </c>
      <c r="NE2" s="153">
        <f>地域包括ケア病棟調査!AM44</f>
        <v>0</v>
      </c>
      <c r="NF2" s="153">
        <f>地域包括ケア病棟調査!AN44</f>
        <v>0</v>
      </c>
      <c r="NG2" s="153">
        <f>地域包括ケア病棟調査!AO44</f>
        <v>0</v>
      </c>
      <c r="NH2" s="153">
        <f>地域包括ケア病棟調査!AP44</f>
        <v>0</v>
      </c>
      <c r="NI2" s="153">
        <f>地域包括ケア病棟調査!AQ44</f>
        <v>0</v>
      </c>
      <c r="NJ2" s="153">
        <f>地域包括ケア病棟調査!AK45</f>
        <v>0</v>
      </c>
      <c r="NK2" s="153">
        <f>地域包括ケア病棟調査!AL45</f>
        <v>0</v>
      </c>
      <c r="NL2" s="153">
        <f>地域包括ケア病棟調査!AM45</f>
        <v>0</v>
      </c>
      <c r="NM2" s="153">
        <f>地域包括ケア病棟調査!AN45</f>
        <v>0</v>
      </c>
      <c r="NN2" s="153">
        <f>地域包括ケア病棟調査!AO45</f>
        <v>0</v>
      </c>
      <c r="NO2" s="153">
        <f>地域包括ケア病棟調査!AP45</f>
        <v>0</v>
      </c>
      <c r="NP2" s="153">
        <f>地域包括ケア病棟調査!AQ45</f>
        <v>0</v>
      </c>
      <c r="NQ2" s="153">
        <f>地域包括ケア病棟調査!AK46</f>
        <v>0</v>
      </c>
      <c r="NR2" s="153">
        <f>地域包括ケア病棟調査!AL46</f>
        <v>0</v>
      </c>
      <c r="NS2" s="153">
        <f>地域包括ケア病棟調査!AM46</f>
        <v>0</v>
      </c>
      <c r="NT2" s="153">
        <f>地域包括ケア病棟調査!AN46</f>
        <v>0</v>
      </c>
      <c r="NU2" s="153">
        <f>地域包括ケア病棟調査!AO46</f>
        <v>0</v>
      </c>
      <c r="NV2" s="153">
        <f>地域包括ケア病棟調査!AP46</f>
        <v>0</v>
      </c>
      <c r="NW2" s="153">
        <f>地域包括ケア病棟調査!AQ46</f>
        <v>0</v>
      </c>
      <c r="NX2" s="153">
        <f>地域包括ケア病棟調査!AK47</f>
        <v>0</v>
      </c>
      <c r="NY2" s="153">
        <f>地域包括ケア病棟調査!AL47</f>
        <v>0</v>
      </c>
      <c r="NZ2" s="153">
        <f>地域包括ケア病棟調査!AM47</f>
        <v>0</v>
      </c>
      <c r="OA2" s="153">
        <f>地域包括ケア病棟調査!AN47</f>
        <v>0</v>
      </c>
      <c r="OB2" s="153">
        <f>地域包括ケア病棟調査!AO47</f>
        <v>0</v>
      </c>
      <c r="OC2" s="153">
        <f>地域包括ケア病棟調査!AP47</f>
        <v>0</v>
      </c>
      <c r="OD2" s="153">
        <f>地域包括ケア病棟調査!AQ47</f>
        <v>0</v>
      </c>
      <c r="OE2" s="153">
        <f>地域包括ケア病棟調査!AK54</f>
        <v>0</v>
      </c>
      <c r="OF2" s="153">
        <f>地域包括ケア病棟調査!AL54</f>
        <v>0</v>
      </c>
      <c r="OG2" s="153">
        <f>地域包括ケア病棟調査!AM54</f>
        <v>0</v>
      </c>
      <c r="OH2" s="153">
        <f>地域包括ケア病棟調査!AN54</f>
        <v>0</v>
      </c>
      <c r="OI2" s="153">
        <f>地域包括ケア病棟調査!AO54</f>
        <v>0</v>
      </c>
      <c r="OJ2" s="153">
        <f>地域包括ケア病棟調査!AP54</f>
        <v>0</v>
      </c>
      <c r="OK2" s="153">
        <f>地域包括ケア病棟調査!AQ54</f>
        <v>0</v>
      </c>
      <c r="OL2" s="153">
        <f>地域包括ケア病棟調査!AK55</f>
        <v>0</v>
      </c>
      <c r="OM2" s="153">
        <f>地域包括ケア病棟調査!AL55</f>
        <v>0</v>
      </c>
      <c r="ON2" s="153">
        <f>地域包括ケア病棟調査!AM55</f>
        <v>0</v>
      </c>
      <c r="OO2" s="153">
        <f>地域包括ケア病棟調査!AN55</f>
        <v>0</v>
      </c>
      <c r="OP2" s="153">
        <f>地域包括ケア病棟調査!AO55</f>
        <v>0</v>
      </c>
      <c r="OQ2" s="153">
        <f>地域包括ケア病棟調査!AP55</f>
        <v>0</v>
      </c>
      <c r="OR2" s="153">
        <f>地域包括ケア病棟調査!AQ55</f>
        <v>0</v>
      </c>
      <c r="OS2" s="153">
        <f>地域包括ケア病棟調査!AK56</f>
        <v>0</v>
      </c>
      <c r="OT2" s="153">
        <f>地域包括ケア病棟調査!AL56</f>
        <v>0</v>
      </c>
      <c r="OU2" s="153">
        <f>地域包括ケア病棟調査!AM56</f>
        <v>0</v>
      </c>
      <c r="OV2" s="153">
        <f>地域包括ケア病棟調査!AN56</f>
        <v>0</v>
      </c>
      <c r="OW2" s="153">
        <f>地域包括ケア病棟調査!AO56</f>
        <v>0</v>
      </c>
      <c r="OX2" s="153">
        <f>地域包括ケア病棟調査!AP56</f>
        <v>0</v>
      </c>
      <c r="OY2" s="153">
        <f>地域包括ケア病棟調査!AQ56</f>
        <v>0</v>
      </c>
      <c r="OZ2" s="153">
        <f>地域包括ケア病棟調査!AK57</f>
        <v>0</v>
      </c>
      <c r="PA2" s="153">
        <f>地域包括ケア病棟調査!AL57</f>
        <v>0</v>
      </c>
      <c r="PB2" s="153">
        <f>地域包括ケア病棟調査!AM57</f>
        <v>0</v>
      </c>
      <c r="PC2" s="153">
        <f>地域包括ケア病棟調査!AN57</f>
        <v>0</v>
      </c>
      <c r="PD2" s="153">
        <f>地域包括ケア病棟調査!AO57</f>
        <v>0</v>
      </c>
      <c r="PE2" s="153">
        <f>地域包括ケア病棟調査!AP57</f>
        <v>0</v>
      </c>
      <c r="PF2" s="153">
        <f>地域包括ケア病棟調査!AQ57</f>
        <v>0</v>
      </c>
      <c r="PG2" s="153">
        <f>地域包括ケア病棟調査!AK58</f>
        <v>0</v>
      </c>
      <c r="PH2" s="153">
        <f>地域包括ケア病棟調査!AL58</f>
        <v>0</v>
      </c>
      <c r="PI2" s="153">
        <f>地域包括ケア病棟調査!AM58</f>
        <v>0</v>
      </c>
      <c r="PJ2" s="153">
        <f>地域包括ケア病棟調査!AN58</f>
        <v>0</v>
      </c>
      <c r="PK2" s="153">
        <f>地域包括ケア病棟調査!AO58</f>
        <v>0</v>
      </c>
      <c r="PL2" s="153">
        <f>地域包括ケア病棟調査!AP58</f>
        <v>0</v>
      </c>
      <c r="PM2" s="153">
        <f>地域包括ケア病棟調査!AQ58</f>
        <v>0</v>
      </c>
      <c r="PN2" s="153">
        <f>地域包括ケア病棟調査!AK59</f>
        <v>0</v>
      </c>
      <c r="PO2" s="153">
        <f>地域包括ケア病棟調査!AL59</f>
        <v>0</v>
      </c>
      <c r="PP2" s="153">
        <f>地域包括ケア病棟調査!AM59</f>
        <v>0</v>
      </c>
      <c r="PQ2" s="153">
        <f>地域包括ケア病棟調査!AN59</f>
        <v>0</v>
      </c>
      <c r="PR2" s="153">
        <f>地域包括ケア病棟調査!AO59</f>
        <v>0</v>
      </c>
      <c r="PS2" s="153">
        <f>地域包括ケア病棟調査!AP59</f>
        <v>0</v>
      </c>
      <c r="PT2" s="153">
        <f>地域包括ケア病棟調査!AQ59</f>
        <v>0</v>
      </c>
      <c r="PU2" s="153">
        <f>地域包括ケア病棟調査!AK60</f>
        <v>0</v>
      </c>
      <c r="PV2" s="153">
        <f>地域包括ケア病棟調査!AL60</f>
        <v>0</v>
      </c>
      <c r="PW2" s="153">
        <f>地域包括ケア病棟調査!AM60</f>
        <v>0</v>
      </c>
      <c r="PX2" s="153">
        <f>地域包括ケア病棟調査!AN60</f>
        <v>0</v>
      </c>
      <c r="PY2" s="153">
        <f>地域包括ケア病棟調査!AO60</f>
        <v>0</v>
      </c>
      <c r="PZ2" s="153">
        <f>地域包括ケア病棟調査!AP60</f>
        <v>0</v>
      </c>
      <c r="QA2" s="153">
        <f>地域包括ケア病棟調査!AQ60</f>
        <v>0</v>
      </c>
      <c r="QB2" s="153">
        <f>地域包括ケア病棟調査!AK67</f>
        <v>0</v>
      </c>
      <c r="QC2" s="153">
        <f>地域包括ケア病棟調査!AL67</f>
        <v>0</v>
      </c>
      <c r="QD2" s="153">
        <f>地域包括ケア病棟調査!AM67</f>
        <v>0</v>
      </c>
      <c r="QE2" s="153">
        <f>地域包括ケア病棟調査!AN67</f>
        <v>0</v>
      </c>
      <c r="QF2" s="153">
        <f>地域包括ケア病棟調査!AO67</f>
        <v>0</v>
      </c>
      <c r="QG2" s="153">
        <f>地域包括ケア病棟調査!AP67</f>
        <v>0</v>
      </c>
      <c r="QH2" s="153">
        <f>地域包括ケア病棟調査!AQ67</f>
        <v>0</v>
      </c>
      <c r="QI2" s="153">
        <f>地域包括ケア病棟調査!AK68</f>
        <v>0</v>
      </c>
      <c r="QJ2" s="153">
        <f>地域包括ケア病棟調査!AL68</f>
        <v>0</v>
      </c>
      <c r="QK2" s="153">
        <f>地域包括ケア病棟調査!AM68</f>
        <v>0</v>
      </c>
      <c r="QL2" s="153">
        <f>地域包括ケア病棟調査!AN68</f>
        <v>0</v>
      </c>
      <c r="QM2" s="153">
        <f>地域包括ケア病棟調査!AO68</f>
        <v>0</v>
      </c>
      <c r="QN2" s="153">
        <f>地域包括ケア病棟調査!AP68</f>
        <v>0</v>
      </c>
      <c r="QO2" s="153">
        <f>地域包括ケア病棟調査!AK69</f>
        <v>0</v>
      </c>
      <c r="QP2" s="153">
        <f>地域包括ケア病棟調査!AL69</f>
        <v>0</v>
      </c>
      <c r="QQ2" s="153">
        <f>地域包括ケア病棟調査!AM69</f>
        <v>0</v>
      </c>
      <c r="QR2" s="153">
        <f>地域包括ケア病棟調査!AN69</f>
        <v>0</v>
      </c>
      <c r="QS2" s="153">
        <f>地域包括ケア病棟調査!AO69</f>
        <v>0</v>
      </c>
      <c r="QT2" s="153">
        <f>地域包括ケア病棟調査!AP69</f>
        <v>0</v>
      </c>
      <c r="QU2" s="153">
        <f>地域包括ケア病棟調査!AQ69</f>
        <v>0</v>
      </c>
      <c r="QV2" s="153">
        <f>地域包括ケア病棟調査!AK70</f>
        <v>0</v>
      </c>
      <c r="QW2" s="153">
        <f>地域包括ケア病棟調査!AL70</f>
        <v>0</v>
      </c>
      <c r="QX2" s="153">
        <f>地域包括ケア病棟調査!AM70</f>
        <v>0</v>
      </c>
      <c r="QY2" s="153">
        <f>地域包括ケア病棟調査!AN70</f>
        <v>0</v>
      </c>
      <c r="QZ2" s="153">
        <f>地域包括ケア病棟調査!AO70</f>
        <v>0</v>
      </c>
      <c r="RA2" s="153">
        <f>地域包括ケア病棟調査!AP70</f>
        <v>0</v>
      </c>
      <c r="RB2" s="152">
        <f>地域包括ケア病棟調査!H25</f>
        <v>0</v>
      </c>
      <c r="RC2" s="152">
        <f>地域包括ケア病棟調査!I25</f>
        <v>0</v>
      </c>
      <c r="RD2" s="152">
        <f>地域包括ケア病棟調査!J25</f>
        <v>0</v>
      </c>
      <c r="RE2" s="154">
        <f>地域包括ケア病棟調査!AY32</f>
        <v>0</v>
      </c>
      <c r="RF2" s="154">
        <f>地域包括ケア病棟調査!AZ32</f>
        <v>0</v>
      </c>
      <c r="RG2" s="154">
        <f>地域包括ケア病棟調査!BA32</f>
        <v>0</v>
      </c>
      <c r="RH2" s="154">
        <f>地域包括ケア病棟調査!BB32</f>
        <v>0</v>
      </c>
      <c r="RI2" s="154">
        <f>地域包括ケア病棟調査!BC32</f>
        <v>0</v>
      </c>
      <c r="RJ2" s="154">
        <f>地域包括ケア病棟調査!BD32</f>
        <v>0</v>
      </c>
      <c r="RK2" s="154">
        <f>地域包括ケア病棟調査!BE32</f>
        <v>0</v>
      </c>
      <c r="RL2" s="153">
        <f>地域包括ケア病棟調査!AY33</f>
        <v>0</v>
      </c>
      <c r="RM2" s="153">
        <f>地域包括ケア病棟調査!AZ33</f>
        <v>0</v>
      </c>
      <c r="RN2" s="153">
        <f>地域包括ケア病棟調査!BA33</f>
        <v>0</v>
      </c>
      <c r="RO2" s="153">
        <f>地域包括ケア病棟調査!BB33</f>
        <v>0</v>
      </c>
      <c r="RP2" s="153">
        <f>地域包括ケア病棟調査!BC33</f>
        <v>0</v>
      </c>
      <c r="RQ2" s="153">
        <f>地域包括ケア病棟調査!BD33</f>
        <v>0</v>
      </c>
      <c r="RR2" s="153">
        <f>地域包括ケア病棟調査!BE33</f>
        <v>0</v>
      </c>
      <c r="RS2" s="156">
        <f>地域包括ケア病棟調査!AY34</f>
        <v>0</v>
      </c>
      <c r="RT2" s="156">
        <f>地域包括ケア病棟調査!AZ34</f>
        <v>0</v>
      </c>
      <c r="RU2" s="156">
        <f>地域包括ケア病棟調査!BA34</f>
        <v>0</v>
      </c>
      <c r="RV2" s="156">
        <f>地域包括ケア病棟調査!BB34</f>
        <v>0</v>
      </c>
      <c r="RW2" s="156">
        <f>地域包括ケア病棟調査!BC34</f>
        <v>0</v>
      </c>
      <c r="RX2" s="156">
        <f>地域包括ケア病棟調査!BD34</f>
        <v>0</v>
      </c>
      <c r="RY2" s="156">
        <f>地域包括ケア病棟調査!BE34</f>
        <v>0</v>
      </c>
      <c r="RZ2" s="152">
        <f>地域包括ケア病棟調査!AY35</f>
        <v>0</v>
      </c>
      <c r="SA2" s="152">
        <f>地域包括ケア病棟調査!AZ35</f>
        <v>0</v>
      </c>
      <c r="SB2" s="152">
        <f>地域包括ケア病棟調査!BA35</f>
        <v>0</v>
      </c>
      <c r="SC2" s="152">
        <f>地域包括ケア病棟調査!BB35</f>
        <v>0</v>
      </c>
      <c r="SD2" s="152">
        <f>地域包括ケア病棟調査!BC35</f>
        <v>0</v>
      </c>
      <c r="SE2" s="152">
        <f>地域包括ケア病棟調査!BD35</f>
        <v>0</v>
      </c>
      <c r="SF2" s="153">
        <f>地域包括ケア病棟調査!AY41</f>
        <v>0</v>
      </c>
      <c r="SG2" s="153">
        <f>地域包括ケア病棟調査!AZ41</f>
        <v>0</v>
      </c>
      <c r="SH2" s="153">
        <f>地域包括ケア病棟調査!BA41</f>
        <v>0</v>
      </c>
      <c r="SI2" s="153">
        <f>地域包括ケア病棟調査!BB41</f>
        <v>0</v>
      </c>
      <c r="SJ2" s="153">
        <f>地域包括ケア病棟調査!BC41</f>
        <v>0</v>
      </c>
      <c r="SK2" s="153">
        <f>地域包括ケア病棟調査!BD41</f>
        <v>0</v>
      </c>
      <c r="SL2" s="153">
        <f>地域包括ケア病棟調査!BE41</f>
        <v>0</v>
      </c>
      <c r="SM2" s="153">
        <f>地域包括ケア病棟調査!AY42</f>
        <v>0</v>
      </c>
      <c r="SN2" s="153">
        <f>地域包括ケア病棟調査!AZ42</f>
        <v>0</v>
      </c>
      <c r="SO2" s="153">
        <f>地域包括ケア病棟調査!BA42</f>
        <v>0</v>
      </c>
      <c r="SP2" s="153">
        <f>地域包括ケア病棟調査!BB42</f>
        <v>0</v>
      </c>
      <c r="SQ2" s="153">
        <f>地域包括ケア病棟調査!BC42</f>
        <v>0</v>
      </c>
      <c r="SR2" s="153">
        <f>地域包括ケア病棟調査!BD42</f>
        <v>0</v>
      </c>
      <c r="SS2" s="153">
        <f>地域包括ケア病棟調査!BE42</f>
        <v>0</v>
      </c>
      <c r="ST2" s="153">
        <f>地域包括ケア病棟調査!AY43</f>
        <v>0</v>
      </c>
      <c r="SU2" s="153">
        <f>地域包括ケア病棟調査!AZ43</f>
        <v>0</v>
      </c>
      <c r="SV2" s="153">
        <f>地域包括ケア病棟調査!BA43</f>
        <v>0</v>
      </c>
      <c r="SW2" s="153">
        <f>地域包括ケア病棟調査!BB43</f>
        <v>0</v>
      </c>
      <c r="SX2" s="153">
        <f>地域包括ケア病棟調査!BC43</f>
        <v>0</v>
      </c>
      <c r="SY2" s="153">
        <f>地域包括ケア病棟調査!BD43</f>
        <v>0</v>
      </c>
      <c r="SZ2" s="153">
        <f>地域包括ケア病棟調査!BE43</f>
        <v>0</v>
      </c>
      <c r="TA2" s="153">
        <f>地域包括ケア病棟調査!AY44</f>
        <v>0</v>
      </c>
      <c r="TB2" s="153">
        <f>地域包括ケア病棟調査!AZ44</f>
        <v>0</v>
      </c>
      <c r="TC2" s="153">
        <f>地域包括ケア病棟調査!BA44</f>
        <v>0</v>
      </c>
      <c r="TD2" s="153">
        <f>地域包括ケア病棟調査!BB44</f>
        <v>0</v>
      </c>
      <c r="TE2" s="153">
        <f>地域包括ケア病棟調査!BC44</f>
        <v>0</v>
      </c>
      <c r="TF2" s="153">
        <f>地域包括ケア病棟調査!BD44</f>
        <v>0</v>
      </c>
      <c r="TG2" s="153">
        <f>地域包括ケア病棟調査!BE44</f>
        <v>0</v>
      </c>
      <c r="TH2" s="153">
        <f>地域包括ケア病棟調査!AY45</f>
        <v>0</v>
      </c>
      <c r="TI2" s="153">
        <f>地域包括ケア病棟調査!AZ45</f>
        <v>0</v>
      </c>
      <c r="TJ2" s="153">
        <f>地域包括ケア病棟調査!BA45</f>
        <v>0</v>
      </c>
      <c r="TK2" s="153">
        <f>地域包括ケア病棟調査!BB45</f>
        <v>0</v>
      </c>
      <c r="TL2" s="153">
        <f>地域包括ケア病棟調査!BC45</f>
        <v>0</v>
      </c>
      <c r="TM2" s="153">
        <f>地域包括ケア病棟調査!BD45</f>
        <v>0</v>
      </c>
      <c r="TN2" s="153">
        <f>地域包括ケア病棟調査!BE45</f>
        <v>0</v>
      </c>
      <c r="TO2" s="153">
        <f>地域包括ケア病棟調査!AY46</f>
        <v>0</v>
      </c>
      <c r="TP2" s="153">
        <f>地域包括ケア病棟調査!AZ46</f>
        <v>0</v>
      </c>
      <c r="TQ2" s="153">
        <f>地域包括ケア病棟調査!BA46</f>
        <v>0</v>
      </c>
      <c r="TR2" s="153">
        <f>地域包括ケア病棟調査!BB46</f>
        <v>0</v>
      </c>
      <c r="TS2" s="153">
        <f>地域包括ケア病棟調査!BC46</f>
        <v>0</v>
      </c>
      <c r="TT2" s="153">
        <f>地域包括ケア病棟調査!BD46</f>
        <v>0</v>
      </c>
      <c r="TU2" s="153">
        <f>地域包括ケア病棟調査!BE46</f>
        <v>0</v>
      </c>
      <c r="TV2" s="153">
        <f>地域包括ケア病棟調査!AY47</f>
        <v>0</v>
      </c>
      <c r="TW2" s="153">
        <f>地域包括ケア病棟調査!AZ47</f>
        <v>0</v>
      </c>
      <c r="TX2" s="153">
        <f>地域包括ケア病棟調査!BA47</f>
        <v>0</v>
      </c>
      <c r="TY2" s="153">
        <f>地域包括ケア病棟調査!BB47</f>
        <v>0</v>
      </c>
      <c r="TZ2" s="153">
        <f>地域包括ケア病棟調査!BC47</f>
        <v>0</v>
      </c>
      <c r="UA2" s="153">
        <f>地域包括ケア病棟調査!BD47</f>
        <v>0</v>
      </c>
      <c r="UB2" s="153">
        <f>地域包括ケア病棟調査!BE47</f>
        <v>0</v>
      </c>
      <c r="UC2" s="153">
        <f>地域包括ケア病棟調査!AY54</f>
        <v>0</v>
      </c>
      <c r="UD2" s="153">
        <f>地域包括ケア病棟調査!AZ54</f>
        <v>0</v>
      </c>
      <c r="UE2" s="153">
        <f>地域包括ケア病棟調査!BA54</f>
        <v>0</v>
      </c>
      <c r="UF2" s="153">
        <f>地域包括ケア病棟調査!BB54</f>
        <v>0</v>
      </c>
      <c r="UG2" s="153">
        <f>地域包括ケア病棟調査!BC54</f>
        <v>0</v>
      </c>
      <c r="UH2" s="153">
        <f>地域包括ケア病棟調査!BD54</f>
        <v>0</v>
      </c>
      <c r="UI2" s="153">
        <f>地域包括ケア病棟調査!BE54</f>
        <v>0</v>
      </c>
      <c r="UJ2" s="153">
        <f>地域包括ケア病棟調査!AY55</f>
        <v>0</v>
      </c>
      <c r="UK2" s="153">
        <f>地域包括ケア病棟調査!AZ55</f>
        <v>0</v>
      </c>
      <c r="UL2" s="153">
        <f>地域包括ケア病棟調査!BA55</f>
        <v>0</v>
      </c>
      <c r="UM2" s="153">
        <f>地域包括ケア病棟調査!BB55</f>
        <v>0</v>
      </c>
      <c r="UN2" s="153">
        <f>地域包括ケア病棟調査!BC55</f>
        <v>0</v>
      </c>
      <c r="UO2" s="153">
        <f>地域包括ケア病棟調査!BD55</f>
        <v>0</v>
      </c>
      <c r="UP2" s="153">
        <f>地域包括ケア病棟調査!BE55</f>
        <v>0</v>
      </c>
      <c r="UQ2" s="153">
        <f>地域包括ケア病棟調査!AY56</f>
        <v>0</v>
      </c>
      <c r="UR2" s="153">
        <f>地域包括ケア病棟調査!AZ56</f>
        <v>0</v>
      </c>
      <c r="US2" s="153">
        <f>地域包括ケア病棟調査!BA56</f>
        <v>0</v>
      </c>
      <c r="UT2" s="153">
        <f>地域包括ケア病棟調査!BB56</f>
        <v>0</v>
      </c>
      <c r="UU2" s="153">
        <f>地域包括ケア病棟調査!BC56</f>
        <v>0</v>
      </c>
      <c r="UV2" s="153">
        <f>地域包括ケア病棟調査!BD56</f>
        <v>0</v>
      </c>
      <c r="UW2" s="153">
        <f>地域包括ケア病棟調査!BE56</f>
        <v>0</v>
      </c>
      <c r="UX2" s="153">
        <f>地域包括ケア病棟調査!AY57</f>
        <v>0</v>
      </c>
      <c r="UY2" s="153">
        <f>地域包括ケア病棟調査!AZ57</f>
        <v>0</v>
      </c>
      <c r="UZ2" s="153">
        <f>地域包括ケア病棟調査!BA57</f>
        <v>0</v>
      </c>
      <c r="VA2" s="153">
        <f>地域包括ケア病棟調査!BB57</f>
        <v>0</v>
      </c>
      <c r="VB2" s="153">
        <f>地域包括ケア病棟調査!BC57</f>
        <v>0</v>
      </c>
      <c r="VC2" s="153">
        <f>地域包括ケア病棟調査!BD57</f>
        <v>0</v>
      </c>
      <c r="VD2" s="153">
        <f>地域包括ケア病棟調査!BE57</f>
        <v>0</v>
      </c>
      <c r="VE2" s="153">
        <f>地域包括ケア病棟調査!AY58</f>
        <v>0</v>
      </c>
      <c r="VF2" s="153">
        <f>地域包括ケア病棟調査!AZ58</f>
        <v>0</v>
      </c>
      <c r="VG2" s="153">
        <f>地域包括ケア病棟調査!BA58</f>
        <v>0</v>
      </c>
      <c r="VH2" s="153">
        <f>地域包括ケア病棟調査!BB58</f>
        <v>0</v>
      </c>
      <c r="VI2" s="153">
        <f>地域包括ケア病棟調査!BC58</f>
        <v>0</v>
      </c>
      <c r="VJ2" s="153">
        <f>地域包括ケア病棟調査!BD58</f>
        <v>0</v>
      </c>
      <c r="VK2" s="153">
        <f>地域包括ケア病棟調査!BE58</f>
        <v>0</v>
      </c>
      <c r="VL2" s="153">
        <f>地域包括ケア病棟調査!AY59</f>
        <v>0</v>
      </c>
      <c r="VM2" s="153">
        <f>地域包括ケア病棟調査!AZ59</f>
        <v>0</v>
      </c>
      <c r="VN2" s="153">
        <f>地域包括ケア病棟調査!BA59</f>
        <v>0</v>
      </c>
      <c r="VO2" s="153">
        <f>地域包括ケア病棟調査!BB59</f>
        <v>0</v>
      </c>
      <c r="VP2" s="153">
        <f>地域包括ケア病棟調査!BC59</f>
        <v>0</v>
      </c>
      <c r="VQ2" s="153">
        <f>地域包括ケア病棟調査!BD59</f>
        <v>0</v>
      </c>
      <c r="VR2" s="153">
        <f>地域包括ケア病棟調査!BE59</f>
        <v>0</v>
      </c>
      <c r="VS2" s="153">
        <f>地域包括ケア病棟調査!AY60</f>
        <v>0</v>
      </c>
      <c r="VT2" s="153">
        <f>地域包括ケア病棟調査!AZ60</f>
        <v>0</v>
      </c>
      <c r="VU2" s="153">
        <f>地域包括ケア病棟調査!BA60</f>
        <v>0</v>
      </c>
      <c r="VV2" s="153">
        <f>地域包括ケア病棟調査!BB60</f>
        <v>0</v>
      </c>
      <c r="VW2" s="153">
        <f>地域包括ケア病棟調査!BC60</f>
        <v>0</v>
      </c>
      <c r="VX2" s="153">
        <f>地域包括ケア病棟調査!BD60</f>
        <v>0</v>
      </c>
      <c r="VY2" s="153">
        <f>地域包括ケア病棟調査!BE60</f>
        <v>0</v>
      </c>
      <c r="VZ2" s="153">
        <f>地域包括ケア病棟調査!AY67</f>
        <v>0</v>
      </c>
      <c r="WA2" s="153">
        <f>地域包括ケア病棟調査!AZ67</f>
        <v>0</v>
      </c>
      <c r="WB2" s="153">
        <f>地域包括ケア病棟調査!BA67</f>
        <v>0</v>
      </c>
      <c r="WC2" s="153">
        <f>地域包括ケア病棟調査!BB67</f>
        <v>0</v>
      </c>
      <c r="WD2" s="153">
        <f>地域包括ケア病棟調査!BC67</f>
        <v>0</v>
      </c>
      <c r="WE2" s="153">
        <f>地域包括ケア病棟調査!BD67</f>
        <v>0</v>
      </c>
      <c r="WF2" s="153">
        <f>地域包括ケア病棟調査!BE67</f>
        <v>0</v>
      </c>
      <c r="WG2" s="153">
        <f>地域包括ケア病棟調査!AY68</f>
        <v>0</v>
      </c>
      <c r="WH2" s="153">
        <f>地域包括ケア病棟調査!AZ68</f>
        <v>0</v>
      </c>
      <c r="WI2" s="153">
        <f>地域包括ケア病棟調査!BA68</f>
        <v>0</v>
      </c>
      <c r="WJ2" s="153">
        <f>地域包括ケア病棟調査!BB68</f>
        <v>0</v>
      </c>
      <c r="WK2" s="153">
        <f>地域包括ケア病棟調査!BC68</f>
        <v>0</v>
      </c>
      <c r="WL2" s="153">
        <f>地域包括ケア病棟調査!BD68</f>
        <v>0</v>
      </c>
      <c r="WM2" s="153">
        <f>地域包括ケア病棟調査!AY69</f>
        <v>0</v>
      </c>
      <c r="WN2" s="153">
        <f>地域包括ケア病棟調査!AZ69</f>
        <v>0</v>
      </c>
      <c r="WO2" s="153">
        <f>地域包括ケア病棟調査!BA69</f>
        <v>0</v>
      </c>
      <c r="WP2" s="153">
        <f>地域包括ケア病棟調査!BB69</f>
        <v>0</v>
      </c>
      <c r="WQ2" s="153">
        <f>地域包括ケア病棟調査!BC69</f>
        <v>0</v>
      </c>
      <c r="WR2" s="153">
        <f>地域包括ケア病棟調査!BD69</f>
        <v>0</v>
      </c>
      <c r="WS2" s="153">
        <f>地域包括ケア病棟調査!BE69</f>
        <v>0</v>
      </c>
      <c r="WT2" s="153">
        <f>地域包括ケア病棟調査!AY70</f>
        <v>0</v>
      </c>
      <c r="WU2" s="153">
        <f>地域包括ケア病棟調査!AZ70</f>
        <v>0</v>
      </c>
      <c r="WV2" s="153">
        <f>地域包括ケア病棟調査!BA70</f>
        <v>0</v>
      </c>
      <c r="WW2" s="153">
        <f>地域包括ケア病棟調査!BB70</f>
        <v>0</v>
      </c>
      <c r="WX2" s="153">
        <f>地域包括ケア病棟調査!BC70</f>
        <v>0</v>
      </c>
      <c r="WY2" s="153">
        <f>地域包括ケア病棟調査!BD70</f>
        <v>0</v>
      </c>
      <c r="WZ2" s="152">
        <f>地域包括ケア病棟調査!H26</f>
        <v>0</v>
      </c>
      <c r="XA2" s="152">
        <f>地域包括ケア病棟調査!I26</f>
        <v>0</v>
      </c>
      <c r="XB2" s="152">
        <f>地域包括ケア病棟調査!J26</f>
        <v>0</v>
      </c>
      <c r="XC2" s="154">
        <f>地域包括ケア病棟調査!BM32</f>
        <v>0</v>
      </c>
      <c r="XD2" s="154">
        <f>地域包括ケア病棟調査!BN32</f>
        <v>0</v>
      </c>
      <c r="XE2" s="154">
        <f>地域包括ケア病棟調査!BO32</f>
        <v>0</v>
      </c>
      <c r="XF2" s="154">
        <f>地域包括ケア病棟調査!BP32</f>
        <v>0</v>
      </c>
      <c r="XG2" s="154">
        <f>地域包括ケア病棟調査!BQ32</f>
        <v>0</v>
      </c>
      <c r="XH2" s="154">
        <f>地域包括ケア病棟調査!BR32</f>
        <v>0</v>
      </c>
      <c r="XI2" s="154">
        <f>地域包括ケア病棟調査!BS32</f>
        <v>0</v>
      </c>
      <c r="XJ2" s="153">
        <f>地域包括ケア病棟調査!BM33</f>
        <v>0</v>
      </c>
      <c r="XK2" s="153">
        <f>地域包括ケア病棟調査!BN33</f>
        <v>0</v>
      </c>
      <c r="XL2" s="153">
        <f>地域包括ケア病棟調査!BO33</f>
        <v>0</v>
      </c>
      <c r="XM2" s="153">
        <f>地域包括ケア病棟調査!BP33</f>
        <v>0</v>
      </c>
      <c r="XN2" s="153">
        <f>地域包括ケア病棟調査!BQ33</f>
        <v>0</v>
      </c>
      <c r="XO2" s="153">
        <f>地域包括ケア病棟調査!BR33</f>
        <v>0</v>
      </c>
      <c r="XP2" s="153">
        <f>地域包括ケア病棟調査!BS33</f>
        <v>0</v>
      </c>
      <c r="XQ2" s="156">
        <f>地域包括ケア病棟調査!BM34</f>
        <v>0</v>
      </c>
      <c r="XR2" s="156">
        <f>地域包括ケア病棟調査!BN34</f>
        <v>0</v>
      </c>
      <c r="XS2" s="156">
        <f>地域包括ケア病棟調査!BO34</f>
        <v>0</v>
      </c>
      <c r="XT2" s="156">
        <f>地域包括ケア病棟調査!BP34</f>
        <v>0</v>
      </c>
      <c r="XU2" s="156">
        <f>地域包括ケア病棟調査!BQ34</f>
        <v>0</v>
      </c>
      <c r="XV2" s="156">
        <f>地域包括ケア病棟調査!BR34</f>
        <v>0</v>
      </c>
      <c r="XW2" s="156">
        <f>地域包括ケア病棟調査!BS34</f>
        <v>0</v>
      </c>
      <c r="XX2" s="152">
        <f>地域包括ケア病棟調査!BM35</f>
        <v>0</v>
      </c>
      <c r="XY2" s="152">
        <f>地域包括ケア病棟調査!BN35</f>
        <v>0</v>
      </c>
      <c r="XZ2" s="152">
        <f>地域包括ケア病棟調査!BO35</f>
        <v>0</v>
      </c>
      <c r="YA2" s="152">
        <f>地域包括ケア病棟調査!BP35</f>
        <v>0</v>
      </c>
      <c r="YB2" s="152">
        <f>地域包括ケア病棟調査!BQ35</f>
        <v>0</v>
      </c>
      <c r="YC2" s="152">
        <f>地域包括ケア病棟調査!BR35</f>
        <v>0</v>
      </c>
      <c r="YD2" s="153">
        <f>地域包括ケア病棟調査!BM41</f>
        <v>0</v>
      </c>
      <c r="YE2" s="153">
        <f>地域包括ケア病棟調査!BN41</f>
        <v>0</v>
      </c>
      <c r="YF2" s="153">
        <f>地域包括ケア病棟調査!BO41</f>
        <v>0</v>
      </c>
      <c r="YG2" s="153">
        <f>地域包括ケア病棟調査!BP41</f>
        <v>0</v>
      </c>
      <c r="YH2" s="153">
        <f>地域包括ケア病棟調査!BQ41</f>
        <v>0</v>
      </c>
      <c r="YI2" s="153">
        <f>地域包括ケア病棟調査!BR41</f>
        <v>0</v>
      </c>
      <c r="YJ2" s="153">
        <f>地域包括ケア病棟調査!BS41</f>
        <v>0</v>
      </c>
      <c r="YK2" s="153">
        <f>地域包括ケア病棟調査!BM42</f>
        <v>0</v>
      </c>
      <c r="YL2" s="153">
        <f>地域包括ケア病棟調査!BN42</f>
        <v>0</v>
      </c>
      <c r="YM2" s="153">
        <f>地域包括ケア病棟調査!BO42</f>
        <v>0</v>
      </c>
      <c r="YN2" s="153">
        <f>地域包括ケア病棟調査!BP42</f>
        <v>0</v>
      </c>
      <c r="YO2" s="153">
        <f>地域包括ケア病棟調査!BQ42</f>
        <v>0</v>
      </c>
      <c r="YP2" s="153">
        <f>地域包括ケア病棟調査!BR42</f>
        <v>0</v>
      </c>
      <c r="YQ2" s="153">
        <f>地域包括ケア病棟調査!BS42</f>
        <v>0</v>
      </c>
      <c r="YR2" s="153">
        <f>地域包括ケア病棟調査!BM43</f>
        <v>0</v>
      </c>
      <c r="YS2" s="153">
        <f>地域包括ケア病棟調査!BN43</f>
        <v>0</v>
      </c>
      <c r="YT2" s="153">
        <f>地域包括ケア病棟調査!BO43</f>
        <v>0</v>
      </c>
      <c r="YU2" s="153">
        <f>地域包括ケア病棟調査!BP43</f>
        <v>0</v>
      </c>
      <c r="YV2" s="153">
        <f>地域包括ケア病棟調査!BQ43</f>
        <v>0</v>
      </c>
      <c r="YW2" s="153">
        <f>地域包括ケア病棟調査!BR43</f>
        <v>0</v>
      </c>
      <c r="YX2" s="153">
        <f>地域包括ケア病棟調査!BS43</f>
        <v>0</v>
      </c>
      <c r="YY2" s="153">
        <f>地域包括ケア病棟調査!BM44</f>
        <v>0</v>
      </c>
      <c r="YZ2" s="153">
        <f>地域包括ケア病棟調査!BN44</f>
        <v>0</v>
      </c>
      <c r="ZA2" s="153">
        <f>地域包括ケア病棟調査!BO44</f>
        <v>0</v>
      </c>
      <c r="ZB2" s="153">
        <f>地域包括ケア病棟調査!BP44</f>
        <v>0</v>
      </c>
      <c r="ZC2" s="153">
        <f>地域包括ケア病棟調査!BQ44</f>
        <v>0</v>
      </c>
      <c r="ZD2" s="153">
        <f>地域包括ケア病棟調査!BR44</f>
        <v>0</v>
      </c>
      <c r="ZE2" s="153">
        <f>地域包括ケア病棟調査!BS44</f>
        <v>0</v>
      </c>
      <c r="ZF2" s="153">
        <f>地域包括ケア病棟調査!BM45</f>
        <v>0</v>
      </c>
      <c r="ZG2" s="153">
        <f>地域包括ケア病棟調査!BN45</f>
        <v>0</v>
      </c>
      <c r="ZH2" s="153">
        <f>地域包括ケア病棟調査!BO45</f>
        <v>0</v>
      </c>
      <c r="ZI2" s="153">
        <f>地域包括ケア病棟調査!BP45</f>
        <v>0</v>
      </c>
      <c r="ZJ2" s="153">
        <f>地域包括ケア病棟調査!BQ45</f>
        <v>0</v>
      </c>
      <c r="ZK2" s="153">
        <f>地域包括ケア病棟調査!BR45</f>
        <v>0</v>
      </c>
      <c r="ZL2" s="153">
        <f>地域包括ケア病棟調査!BS45</f>
        <v>0</v>
      </c>
      <c r="ZM2" s="153">
        <f>地域包括ケア病棟調査!BM46</f>
        <v>0</v>
      </c>
      <c r="ZN2" s="153">
        <f>地域包括ケア病棟調査!BN46</f>
        <v>0</v>
      </c>
      <c r="ZO2" s="153">
        <f>地域包括ケア病棟調査!BO46</f>
        <v>0</v>
      </c>
      <c r="ZP2" s="153">
        <f>地域包括ケア病棟調査!BP46</f>
        <v>0</v>
      </c>
      <c r="ZQ2" s="153">
        <f>地域包括ケア病棟調査!BQ46</f>
        <v>0</v>
      </c>
      <c r="ZR2" s="153">
        <f>地域包括ケア病棟調査!BR46</f>
        <v>0</v>
      </c>
      <c r="ZS2" s="153">
        <f>地域包括ケア病棟調査!BS46</f>
        <v>0</v>
      </c>
      <c r="ZT2" s="153">
        <f>地域包括ケア病棟調査!BM47</f>
        <v>0</v>
      </c>
      <c r="ZU2" s="153">
        <f>地域包括ケア病棟調査!BN47</f>
        <v>0</v>
      </c>
      <c r="ZV2" s="153">
        <f>地域包括ケア病棟調査!BO47</f>
        <v>0</v>
      </c>
      <c r="ZW2" s="153">
        <f>地域包括ケア病棟調査!BP47</f>
        <v>0</v>
      </c>
      <c r="ZX2" s="153">
        <f>地域包括ケア病棟調査!BQ47</f>
        <v>0</v>
      </c>
      <c r="ZY2" s="153">
        <f>地域包括ケア病棟調査!BR47</f>
        <v>0</v>
      </c>
      <c r="ZZ2" s="153">
        <f>地域包括ケア病棟調査!BS47</f>
        <v>0</v>
      </c>
      <c r="AAA2" s="153">
        <f>地域包括ケア病棟調査!BM54</f>
        <v>0</v>
      </c>
      <c r="AAB2" s="153">
        <f>地域包括ケア病棟調査!BN54</f>
        <v>0</v>
      </c>
      <c r="AAC2" s="153">
        <f>地域包括ケア病棟調査!BO54</f>
        <v>0</v>
      </c>
      <c r="AAD2" s="153">
        <f>地域包括ケア病棟調査!BP54</f>
        <v>0</v>
      </c>
      <c r="AAE2" s="153">
        <f>地域包括ケア病棟調査!BQ54</f>
        <v>0</v>
      </c>
      <c r="AAF2" s="153">
        <f>地域包括ケア病棟調査!BR54</f>
        <v>0</v>
      </c>
      <c r="AAG2" s="153">
        <f>地域包括ケア病棟調査!BS54</f>
        <v>0</v>
      </c>
      <c r="AAH2" s="153">
        <f>地域包括ケア病棟調査!BM55</f>
        <v>0</v>
      </c>
      <c r="AAI2" s="153">
        <f>地域包括ケア病棟調査!BN55</f>
        <v>0</v>
      </c>
      <c r="AAJ2" s="153">
        <f>地域包括ケア病棟調査!BO55</f>
        <v>0</v>
      </c>
      <c r="AAK2" s="153">
        <f>地域包括ケア病棟調査!BP55</f>
        <v>0</v>
      </c>
      <c r="AAL2" s="153">
        <f>地域包括ケア病棟調査!BQ55</f>
        <v>0</v>
      </c>
      <c r="AAM2" s="153">
        <f>地域包括ケア病棟調査!BR55</f>
        <v>0</v>
      </c>
      <c r="AAN2" s="153">
        <f>地域包括ケア病棟調査!BS55</f>
        <v>0</v>
      </c>
      <c r="AAO2" s="153">
        <f>地域包括ケア病棟調査!BM56</f>
        <v>0</v>
      </c>
      <c r="AAP2" s="153">
        <f>地域包括ケア病棟調査!BN56</f>
        <v>0</v>
      </c>
      <c r="AAQ2" s="153">
        <f>地域包括ケア病棟調査!BO56</f>
        <v>0</v>
      </c>
      <c r="AAR2" s="153">
        <f>地域包括ケア病棟調査!BP56</f>
        <v>0</v>
      </c>
      <c r="AAS2" s="153">
        <f>地域包括ケア病棟調査!BQ56</f>
        <v>0</v>
      </c>
      <c r="AAT2" s="153">
        <f>地域包括ケア病棟調査!BR56</f>
        <v>0</v>
      </c>
      <c r="AAU2" s="153">
        <f>地域包括ケア病棟調査!BS56</f>
        <v>0</v>
      </c>
      <c r="AAV2" s="153">
        <f>地域包括ケア病棟調査!BM57</f>
        <v>0</v>
      </c>
      <c r="AAW2" s="153">
        <f>地域包括ケア病棟調査!BN57</f>
        <v>0</v>
      </c>
      <c r="AAX2" s="153">
        <f>地域包括ケア病棟調査!BO57</f>
        <v>0</v>
      </c>
      <c r="AAY2" s="153">
        <f>地域包括ケア病棟調査!BP57</f>
        <v>0</v>
      </c>
      <c r="AAZ2" s="153">
        <f>地域包括ケア病棟調査!BQ57</f>
        <v>0</v>
      </c>
      <c r="ABA2" s="153">
        <f>地域包括ケア病棟調査!BR57</f>
        <v>0</v>
      </c>
      <c r="ABB2" s="153">
        <f>地域包括ケア病棟調査!BS57</f>
        <v>0</v>
      </c>
      <c r="ABC2" s="153">
        <f>地域包括ケア病棟調査!BM58</f>
        <v>0</v>
      </c>
      <c r="ABD2" s="153">
        <f>地域包括ケア病棟調査!BN58</f>
        <v>0</v>
      </c>
      <c r="ABE2" s="153">
        <f>地域包括ケア病棟調査!BO58</f>
        <v>0</v>
      </c>
      <c r="ABF2" s="153">
        <f>地域包括ケア病棟調査!BP58</f>
        <v>0</v>
      </c>
      <c r="ABG2" s="153">
        <f>地域包括ケア病棟調査!BQ58</f>
        <v>0</v>
      </c>
      <c r="ABH2" s="153">
        <f>地域包括ケア病棟調査!BR58</f>
        <v>0</v>
      </c>
      <c r="ABI2" s="153">
        <f>地域包括ケア病棟調査!BS58</f>
        <v>0</v>
      </c>
      <c r="ABJ2" s="153">
        <f>地域包括ケア病棟調査!BM59</f>
        <v>0</v>
      </c>
      <c r="ABK2" s="153">
        <f>地域包括ケア病棟調査!BN59</f>
        <v>0</v>
      </c>
      <c r="ABL2" s="153">
        <f>地域包括ケア病棟調査!BO59</f>
        <v>0</v>
      </c>
      <c r="ABM2" s="153">
        <f>地域包括ケア病棟調査!BP59</f>
        <v>0</v>
      </c>
      <c r="ABN2" s="153">
        <f>地域包括ケア病棟調査!BQ59</f>
        <v>0</v>
      </c>
      <c r="ABO2" s="153">
        <f>地域包括ケア病棟調査!BR59</f>
        <v>0</v>
      </c>
      <c r="ABP2" s="153">
        <f>地域包括ケア病棟調査!BS59</f>
        <v>0</v>
      </c>
      <c r="ABQ2" s="153">
        <f>地域包括ケア病棟調査!BM60</f>
        <v>0</v>
      </c>
      <c r="ABR2" s="153">
        <f>地域包括ケア病棟調査!BN60</f>
        <v>0</v>
      </c>
      <c r="ABS2" s="153">
        <f>地域包括ケア病棟調査!BO60</f>
        <v>0</v>
      </c>
      <c r="ABT2" s="153">
        <f>地域包括ケア病棟調査!BP60</f>
        <v>0</v>
      </c>
      <c r="ABU2" s="153">
        <f>地域包括ケア病棟調査!BQ60</f>
        <v>0</v>
      </c>
      <c r="ABV2" s="153">
        <f>地域包括ケア病棟調査!BR60</f>
        <v>0</v>
      </c>
      <c r="ABW2" s="153">
        <f>地域包括ケア病棟調査!BS60</f>
        <v>0</v>
      </c>
      <c r="ABX2" s="153">
        <f>地域包括ケア病棟調査!BM67</f>
        <v>0</v>
      </c>
      <c r="ABY2" s="153">
        <f>地域包括ケア病棟調査!BN67</f>
        <v>0</v>
      </c>
      <c r="ABZ2" s="153">
        <f>地域包括ケア病棟調査!BO67</f>
        <v>0</v>
      </c>
      <c r="ACA2" s="153">
        <f>地域包括ケア病棟調査!BP67</f>
        <v>0</v>
      </c>
      <c r="ACB2" s="153">
        <f>地域包括ケア病棟調査!BQ67</f>
        <v>0</v>
      </c>
      <c r="ACC2" s="153">
        <f>地域包括ケア病棟調査!BR67</f>
        <v>0</v>
      </c>
      <c r="ACD2" s="153">
        <f>地域包括ケア病棟調査!BS67</f>
        <v>0</v>
      </c>
      <c r="ACE2" s="153">
        <f>地域包括ケア病棟調査!BM68</f>
        <v>0</v>
      </c>
      <c r="ACF2" s="153">
        <f>地域包括ケア病棟調査!BN68</f>
        <v>0</v>
      </c>
      <c r="ACG2" s="153">
        <f>地域包括ケア病棟調査!BO68</f>
        <v>0</v>
      </c>
      <c r="ACH2" s="153">
        <f>地域包括ケア病棟調査!BP68</f>
        <v>0</v>
      </c>
      <c r="ACI2" s="153">
        <f>地域包括ケア病棟調査!BQ68</f>
        <v>0</v>
      </c>
      <c r="ACJ2" s="153">
        <f>地域包括ケア病棟調査!BR68</f>
        <v>0</v>
      </c>
      <c r="ACK2" s="153">
        <f>地域包括ケア病棟調査!BM69</f>
        <v>0</v>
      </c>
      <c r="ACL2" s="153">
        <f>地域包括ケア病棟調査!BN69</f>
        <v>0</v>
      </c>
      <c r="ACM2" s="153">
        <f>地域包括ケア病棟調査!BO69</f>
        <v>0</v>
      </c>
      <c r="ACN2" s="153">
        <f>地域包括ケア病棟調査!BP69</f>
        <v>0</v>
      </c>
      <c r="ACO2" s="153">
        <f>地域包括ケア病棟調査!BQ69</f>
        <v>0</v>
      </c>
      <c r="ACP2" s="153">
        <f>地域包括ケア病棟調査!BR69</f>
        <v>0</v>
      </c>
      <c r="ACQ2" s="153">
        <f>地域包括ケア病棟調査!BS69</f>
        <v>0</v>
      </c>
      <c r="ACR2" s="153">
        <f>地域包括ケア病棟調査!BM70</f>
        <v>0</v>
      </c>
      <c r="ACS2" s="153">
        <f>地域包括ケア病棟調査!BN70</f>
        <v>0</v>
      </c>
      <c r="ACT2" s="153">
        <f>地域包括ケア病棟調査!BO70</f>
        <v>0</v>
      </c>
      <c r="ACU2" s="153">
        <f>地域包括ケア病棟調査!BP70</f>
        <v>0</v>
      </c>
      <c r="ACV2" s="153">
        <f>地域包括ケア病棟調査!BQ70</f>
        <v>0</v>
      </c>
      <c r="ACW2" s="153">
        <f>地域包括ケア病棟調査!BR70</f>
        <v>0</v>
      </c>
      <c r="ACX2" s="153">
        <f>地域包括ケア病棟調査!H80</f>
        <v>0</v>
      </c>
      <c r="ACY2" s="153">
        <f>地域包括ケア病棟調査!I80</f>
        <v>0</v>
      </c>
      <c r="ACZ2" s="153">
        <f>地域包括ケア病棟調査!J80</f>
        <v>0</v>
      </c>
      <c r="ADA2" s="153">
        <f>地域包括ケア病棟調査!K80</f>
        <v>0</v>
      </c>
      <c r="ADB2" s="153">
        <f>地域包括ケア病棟調査!L80</f>
        <v>0</v>
      </c>
      <c r="ADC2" s="153">
        <f>地域包括ケア病棟調査!M80</f>
        <v>0</v>
      </c>
      <c r="ADD2" s="153">
        <f>地域包括ケア病棟調査!N80</f>
        <v>0</v>
      </c>
      <c r="ADE2" s="153">
        <f>地域包括ケア病棟調査!H81</f>
        <v>0</v>
      </c>
      <c r="ADF2" s="153">
        <f>地域包括ケア病棟調査!I81</f>
        <v>0</v>
      </c>
      <c r="ADG2" s="153">
        <f>地域包括ケア病棟調査!J81</f>
        <v>0</v>
      </c>
      <c r="ADH2" s="153">
        <f>地域包括ケア病棟調査!K81</f>
        <v>0</v>
      </c>
      <c r="ADI2" s="153">
        <f>地域包括ケア病棟調査!L81</f>
        <v>0</v>
      </c>
      <c r="ADJ2" s="153">
        <f>地域包括ケア病棟調査!M81</f>
        <v>0</v>
      </c>
      <c r="ADK2" s="153">
        <f>地域包括ケア病棟調査!N81</f>
        <v>0</v>
      </c>
      <c r="ADL2" s="153">
        <f>地域包括ケア病棟調査!H82</f>
        <v>0</v>
      </c>
      <c r="ADM2" s="153">
        <f>地域包括ケア病棟調査!I82</f>
        <v>0</v>
      </c>
      <c r="ADN2" s="153">
        <f>地域包括ケア病棟調査!J82</f>
        <v>0</v>
      </c>
      <c r="ADO2" s="153">
        <f>地域包括ケア病棟調査!K82</f>
        <v>0</v>
      </c>
      <c r="ADP2" s="153">
        <f>地域包括ケア病棟調査!L82</f>
        <v>0</v>
      </c>
      <c r="ADQ2" s="153">
        <f>地域包括ケア病棟調査!M82</f>
        <v>0</v>
      </c>
      <c r="ADR2" s="153">
        <f>地域包括ケア病棟調査!N82</f>
        <v>0</v>
      </c>
      <c r="ADS2" s="153">
        <f>地域包括ケア病棟調査!H83</f>
        <v>0</v>
      </c>
      <c r="ADT2" s="153">
        <f>地域包括ケア病棟調査!I83</f>
        <v>0</v>
      </c>
      <c r="ADU2" s="153">
        <f>地域包括ケア病棟調査!J83</f>
        <v>0</v>
      </c>
      <c r="ADV2" s="153">
        <f>地域包括ケア病棟調査!K83</f>
        <v>0</v>
      </c>
      <c r="ADW2" s="153">
        <f>地域包括ケア病棟調査!L83</f>
        <v>0</v>
      </c>
      <c r="ADX2" s="153">
        <f>地域包括ケア病棟調査!M83</f>
        <v>0</v>
      </c>
      <c r="ADY2" s="153">
        <f>地域包括ケア病棟調査!N83</f>
        <v>0</v>
      </c>
      <c r="ADZ2" s="153">
        <f>地域包括ケア病棟調査!H84</f>
        <v>0</v>
      </c>
      <c r="AEA2" s="153">
        <f>地域包括ケア病棟調査!I84</f>
        <v>0</v>
      </c>
      <c r="AEB2" s="153">
        <f>地域包括ケア病棟調査!J84</f>
        <v>0</v>
      </c>
      <c r="AEC2" s="153">
        <f>地域包括ケア病棟調査!K84</f>
        <v>0</v>
      </c>
      <c r="AED2" s="153">
        <f>地域包括ケア病棟調査!L84</f>
        <v>0</v>
      </c>
      <c r="AEE2" s="153">
        <f>地域包括ケア病棟調査!M84</f>
        <v>0</v>
      </c>
      <c r="AEF2" s="153">
        <f>地域包括ケア病棟調査!N84</f>
        <v>0</v>
      </c>
      <c r="AEG2" s="153">
        <f>地域包括ケア病棟調査!H85</f>
        <v>0</v>
      </c>
      <c r="AEH2" s="153">
        <f>地域包括ケア病棟調査!I85</f>
        <v>0</v>
      </c>
      <c r="AEI2" s="153">
        <f>地域包括ケア病棟調査!J85</f>
        <v>0</v>
      </c>
      <c r="AEJ2" s="153">
        <f>地域包括ケア病棟調査!K85</f>
        <v>0</v>
      </c>
      <c r="AEK2" s="153">
        <f>地域包括ケア病棟調査!L85</f>
        <v>0</v>
      </c>
      <c r="AEL2" s="153">
        <f>地域包括ケア病棟調査!M85</f>
        <v>0</v>
      </c>
      <c r="AEM2" s="153">
        <f>地域包括ケア病棟調査!N85</f>
        <v>0</v>
      </c>
      <c r="AEN2" s="152">
        <f>地域包括ケア病棟調査!J89</f>
        <v>0</v>
      </c>
      <c r="AEO2" s="152">
        <f>地域包括ケア病棟調査!J90</f>
        <v>0</v>
      </c>
      <c r="AEP2" s="152">
        <f>地域包括ケア病棟調査!J91</f>
        <v>0</v>
      </c>
      <c r="AEQ2" s="152">
        <f>地域包括ケア病棟調査!J92</f>
        <v>0</v>
      </c>
      <c r="AER2" s="152">
        <f>地域包括ケア病棟調査!J95</f>
        <v>0</v>
      </c>
      <c r="AES2" s="152">
        <f>地域包括ケア病棟調査!J96</f>
        <v>0</v>
      </c>
      <c r="AET2" s="152">
        <f>地域包括ケア病棟調査!J97</f>
        <v>0</v>
      </c>
      <c r="AEU2" s="152">
        <f>地域包括ケア病棟調査!J98</f>
        <v>0</v>
      </c>
      <c r="AEV2" s="153">
        <f>地域包括ケア病棟調査!H102</f>
        <v>0</v>
      </c>
      <c r="AEW2" s="153">
        <f>地域包括ケア病棟調査!J102</f>
        <v>0</v>
      </c>
      <c r="AEX2" s="153">
        <f>地域包括ケア病棟調査!L102</f>
        <v>0</v>
      </c>
      <c r="AEY2" s="153">
        <f>地域包括ケア病棟調査!N102</f>
        <v>0</v>
      </c>
      <c r="AEZ2" s="153">
        <f>地域包括ケア病棟調査!H103</f>
        <v>0</v>
      </c>
      <c r="AFA2" s="153">
        <f>地域包括ケア病棟調査!J103</f>
        <v>0</v>
      </c>
      <c r="AFB2" s="153">
        <f>地域包括ケア病棟調査!L103</f>
        <v>0</v>
      </c>
      <c r="AFC2" s="153">
        <f>地域包括ケア病棟調査!N103</f>
        <v>0</v>
      </c>
      <c r="AFD2" s="153">
        <f>地域包括ケア病棟調査!H104</f>
        <v>0</v>
      </c>
      <c r="AFE2" s="153">
        <f>地域包括ケア病棟調査!J104</f>
        <v>0</v>
      </c>
      <c r="AFF2" s="153">
        <f>地域包括ケア病棟調査!L104</f>
        <v>0</v>
      </c>
      <c r="AFG2" s="153">
        <f>地域包括ケア病棟調査!N104</f>
        <v>0</v>
      </c>
      <c r="AFH2" s="153">
        <f>地域包括ケア病棟調査!H105</f>
        <v>0</v>
      </c>
      <c r="AFI2" s="153">
        <f>地域包括ケア病棟調査!J105</f>
        <v>0</v>
      </c>
      <c r="AFJ2" s="153">
        <f>地域包括ケア病棟調査!L105</f>
        <v>0</v>
      </c>
      <c r="AFK2" s="153">
        <f>地域包括ケア病棟調査!N105</f>
        <v>0</v>
      </c>
      <c r="AFL2" s="152">
        <f>地域包括ケア病棟調査!D111</f>
        <v>0</v>
      </c>
    </row>
    <row r="3" spans="1:844" x14ac:dyDescent="0.55000000000000004">
      <c r="I3" s="14"/>
      <c r="J3" s="14"/>
      <c r="FG3" s="14"/>
      <c r="FH3" s="14"/>
    </row>
    <row r="6" spans="1:844" x14ac:dyDescent="0.55000000000000004">
      <c r="K6" s="11"/>
      <c r="CW6" s="11"/>
      <c r="DD6" s="11"/>
      <c r="DK6" s="11"/>
      <c r="EF6" s="11"/>
      <c r="EM6" s="11"/>
      <c r="ES6" s="11"/>
      <c r="EZ6" s="11"/>
    </row>
    <row r="9" spans="1:844" x14ac:dyDescent="0.55000000000000004">
      <c r="CW9" s="14"/>
      <c r="CX9" s="14"/>
      <c r="CY9" s="14"/>
      <c r="CZ9" s="14"/>
      <c r="DA9" s="14"/>
      <c r="DB9" s="14"/>
      <c r="DC9" s="14"/>
      <c r="DD9" s="14"/>
      <c r="DE9" s="14"/>
      <c r="DF9" s="14"/>
      <c r="DG9" s="14"/>
      <c r="DH9" s="14"/>
      <c r="DI9" s="14"/>
      <c r="DJ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row>
    <row r="11" spans="1:844" x14ac:dyDescent="0.55000000000000004">
      <c r="CW11" s="11"/>
      <c r="DD11" s="11"/>
      <c r="DK11" s="11"/>
      <c r="EF11" s="11"/>
      <c r="EM11" s="11"/>
      <c r="ES11" s="11"/>
      <c r="EZ11" s="11"/>
    </row>
    <row r="13" spans="1:844" x14ac:dyDescent="0.55000000000000004">
      <c r="J13"/>
      <c r="CW13" s="11"/>
      <c r="DD13" s="11"/>
      <c r="DK13" s="11"/>
      <c r="EF13" s="11"/>
      <c r="EM13" s="11"/>
      <c r="ES13" s="11"/>
      <c r="EZ13" s="11"/>
    </row>
    <row r="14" spans="1:844" x14ac:dyDescent="0.55000000000000004">
      <c r="K14" s="11"/>
      <c r="CW14" s="11"/>
      <c r="DD14" s="11"/>
      <c r="DK14" s="11"/>
      <c r="EF14" s="11"/>
      <c r="EM14" s="11"/>
      <c r="ES14" s="11"/>
      <c r="EZ14" s="11"/>
    </row>
    <row r="15" spans="1:844" x14ac:dyDescent="0.55000000000000004">
      <c r="K15" s="11"/>
      <c r="CW15" s="11"/>
      <c r="DD15" s="11"/>
      <c r="DK15" s="11"/>
      <c r="EF15" s="11"/>
      <c r="EM15" s="11"/>
      <c r="ES15" s="11"/>
      <c r="EZ15" s="11"/>
    </row>
    <row r="16" spans="1:844" x14ac:dyDescent="0.55000000000000004">
      <c r="K16" s="11"/>
      <c r="CW16" s="11"/>
      <c r="DD16" s="11"/>
      <c r="DK16" s="11"/>
      <c r="EF16" s="11"/>
      <c r="EM16" s="11"/>
      <c r="ES16" s="11"/>
      <c r="EZ16" s="11"/>
    </row>
    <row r="17" spans="11:156" x14ac:dyDescent="0.55000000000000004">
      <c r="K17" s="11"/>
      <c r="CW17" s="11"/>
      <c r="DD17" s="11"/>
      <c r="DK17" s="11"/>
      <c r="EF17" s="11"/>
      <c r="EM17" s="11"/>
      <c r="ES17" s="11"/>
      <c r="EZ17" s="11"/>
    </row>
  </sheetData>
  <sheetProtection sheet="1" objects="1" scenarios="1" selectLockedCells="1" selectUnlockedCell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入力時のお願い</vt:lpstr>
      <vt:lpstr>病院調査</vt:lpstr>
      <vt:lpstr>地域包括ケア病棟調査</vt:lpstr>
      <vt:lpstr>変換用１</vt:lpstr>
      <vt:lpstr>変換用２</vt:lpstr>
      <vt:lpstr>地域包括ケア病棟調査!Print_Area</vt:lpstr>
      <vt:lpstr>病院調査!Print_Area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Kiwamu.Abe</dc:creator>
  <cp:lastModifiedBy>shoda</cp:lastModifiedBy>
  <cp:lastPrinted>2020-10-15T07:17:37Z</cp:lastPrinted>
  <dcterms:created xsi:type="dcterms:W3CDTF">2020-04-27T01:34:01Z</dcterms:created>
  <dcterms:modified xsi:type="dcterms:W3CDTF">2020-10-16T02:00:05Z</dcterms:modified>
</cp:coreProperties>
</file>